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90" windowWidth="18780" windowHeight="11895"/>
  </bookViews>
  <sheets>
    <sheet name="Tabelle1" sheetId="1" r:id="rId1"/>
    <sheet name="Tabelle2" sheetId="2" r:id="rId2"/>
    <sheet name="Tabelle3" sheetId="3" r:id="rId3"/>
  </sheets>
  <calcPr calcId="145621"/>
</workbook>
</file>

<file path=xl/calcChain.xml><?xml version="1.0" encoding="utf-8"?>
<calcChain xmlns="http://schemas.openxmlformats.org/spreadsheetml/2006/main">
  <c r="B68" i="1" l="1"/>
  <c r="B59" i="1"/>
  <c r="B22" i="1"/>
  <c r="B49" i="1"/>
  <c r="B32" i="1"/>
  <c r="B11" i="1" l="1"/>
</calcChain>
</file>

<file path=xl/sharedStrings.xml><?xml version="1.0" encoding="utf-8"?>
<sst xmlns="http://schemas.openxmlformats.org/spreadsheetml/2006/main" count="180" uniqueCount="99">
  <si>
    <t>Bachelorstudium Katholische Religionspädagogik</t>
  </si>
  <si>
    <t>1. Semester</t>
  </si>
  <si>
    <t>ECTS-AP</t>
  </si>
  <si>
    <t>Titel des Moduls</t>
  </si>
  <si>
    <t>PM 1.</t>
  </si>
  <si>
    <t>Theologisch-Philosophische Propädeutik</t>
  </si>
  <si>
    <t>a. c. d. e. f.</t>
  </si>
  <si>
    <t>PM 2.</t>
  </si>
  <si>
    <t>Philosophie I</t>
  </si>
  <si>
    <t>PM 3.</t>
  </si>
  <si>
    <t>Philosophie II</t>
  </si>
  <si>
    <t>c. d.</t>
  </si>
  <si>
    <t>PM 4.</t>
  </si>
  <si>
    <t>Fundamentalexegese I</t>
  </si>
  <si>
    <t>b. d.</t>
  </si>
  <si>
    <t>2. Semester</t>
  </si>
  <si>
    <t>b. g.</t>
  </si>
  <si>
    <t>a. b. e.</t>
  </si>
  <si>
    <t>PM 5.</t>
  </si>
  <si>
    <t>Fundamentalexegese und Bibeltheologie</t>
  </si>
  <si>
    <t>PM 9.</t>
  </si>
  <si>
    <t>Historische Theologie I</t>
  </si>
  <si>
    <t>WM 3.</t>
  </si>
  <si>
    <t>Christliches Menschenbild und Naturalismus</t>
  </si>
  <si>
    <t>3. Semester</t>
  </si>
  <si>
    <t>WS 2014/15</t>
  </si>
  <si>
    <t>PM / WM</t>
  </si>
  <si>
    <t>LV</t>
  </si>
  <si>
    <t>d.</t>
  </si>
  <si>
    <t>PM 6.</t>
  </si>
  <si>
    <t>Systematische Theologie I</t>
  </si>
  <si>
    <t>PM 10.</t>
  </si>
  <si>
    <t>Historische Theologie II</t>
  </si>
  <si>
    <t>PM 11.</t>
  </si>
  <si>
    <t>Praktische Theologie I</t>
  </si>
  <si>
    <t>Katechetik/Pädagogik</t>
  </si>
  <si>
    <t>WM 1.</t>
  </si>
  <si>
    <t>Religion - Gewalt - Kommunikation - Weltordnung</t>
  </si>
  <si>
    <t xml:space="preserve">WM 2. </t>
  </si>
  <si>
    <t>Synagoge und Kirchen</t>
  </si>
  <si>
    <t>4. Semester</t>
  </si>
  <si>
    <t>SS 2015</t>
  </si>
  <si>
    <t>a.</t>
  </si>
  <si>
    <t>c.</t>
  </si>
  <si>
    <t>b.</t>
  </si>
  <si>
    <t>PM 12.</t>
  </si>
  <si>
    <t>Praktische Theologie II</t>
  </si>
  <si>
    <t>PM 14.</t>
  </si>
  <si>
    <t>Grundlagen der Religionsdidaktik</t>
  </si>
  <si>
    <t>PM 7.</t>
  </si>
  <si>
    <t>Systematische Theologie II</t>
  </si>
  <si>
    <t xml:space="preserve">a. </t>
  </si>
  <si>
    <t>WM 6.</t>
  </si>
  <si>
    <t>Pflichtschulen II</t>
  </si>
  <si>
    <t>5. Semester</t>
  </si>
  <si>
    <t>WS 2015/16</t>
  </si>
  <si>
    <t>b. c.</t>
  </si>
  <si>
    <t>PM 15.</t>
  </si>
  <si>
    <t>Leiten und Methoden</t>
  </si>
  <si>
    <t>PM 17.</t>
  </si>
  <si>
    <t>Genderspezifische Aspekte</t>
  </si>
  <si>
    <t xml:space="preserve">PM 5. </t>
  </si>
  <si>
    <t>PM 16.</t>
  </si>
  <si>
    <t>Religionsdidaktik: Thematische Vertiefung</t>
  </si>
  <si>
    <t>WM 5.</t>
  </si>
  <si>
    <t>Pflichtschulen I</t>
  </si>
  <si>
    <t>a. c.</t>
  </si>
  <si>
    <t>6. Semester</t>
  </si>
  <si>
    <t>SS 2016</t>
  </si>
  <si>
    <t>PM 8.</t>
  </si>
  <si>
    <t>Systematische Theologie III</t>
  </si>
  <si>
    <t>WS 2016/17</t>
  </si>
  <si>
    <t>SS 2017</t>
  </si>
  <si>
    <t>a. b.</t>
  </si>
  <si>
    <t xml:space="preserve">PM 15. </t>
  </si>
  <si>
    <t xml:space="preserve">PM 13. </t>
  </si>
  <si>
    <t>Bachelorstudium Katholische Religionspädagogik - empfohlener Studienverlauf (Studienbeginn WS 2014/15)</t>
  </si>
  <si>
    <t xml:space="preserve">a. b. </t>
  </si>
  <si>
    <t>Bachelorarbeit I</t>
  </si>
  <si>
    <t>Bachelorarbeit II</t>
  </si>
  <si>
    <t xml:space="preserve">Empfohlener Studienverlauf (Studienbeginn WS 2014/15)  Variante Pflichtschulen </t>
  </si>
  <si>
    <t>WM 4.</t>
  </si>
  <si>
    <t>(10,0)</t>
  </si>
  <si>
    <t xml:space="preserve">WM 4. </t>
  </si>
  <si>
    <t>Beginn WM 4.: Bibelgriechisch</t>
  </si>
  <si>
    <t>Fortsetzung WM 4.: Bibelgriechisch</t>
  </si>
  <si>
    <t>eines der Wahlmodule 
1-4</t>
  </si>
  <si>
    <t>entweder:</t>
  </si>
  <si>
    <t>oder:</t>
  </si>
  <si>
    <t>(3,0)</t>
  </si>
  <si>
    <t>WM 8.</t>
  </si>
  <si>
    <t>Kommunikative Bildung, Beratung und Seelsorge II</t>
  </si>
  <si>
    <t>Anmerkungen:</t>
  </si>
  <si>
    <t>(7,5)</t>
  </si>
  <si>
    <t>WM 7.</t>
  </si>
  <si>
    <t>Kommunikative Bildung, Beratung und Seelsorge I</t>
  </si>
  <si>
    <t>(4,5)</t>
  </si>
  <si>
    <t>Wahlmodul Schule</t>
  </si>
  <si>
    <t>Wahlmodul Kommunikative Bildung, Beratung und Seelsorge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</si>
</sst>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1" xfId="0" applyBorder="1"/>
    <xf numFmtId="0" fontId="0" fillId="0" borderId="1" xfId="0" applyBorder="1" applyAlignment="1">
      <alignment wrapText="1"/>
    </xf>
    <xf numFmtId="164" fontId="0" fillId="0" borderId="3" xfId="0" applyNumberFormat="1" applyBorder="1"/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0" xfId="0" applyBorder="1"/>
    <xf numFmtId="164" fontId="1" fillId="0" borderId="0" xfId="0" applyNumberFormat="1" applyFont="1" applyBorder="1" applyAlignment="1">
      <alignment horizontal="center"/>
    </xf>
    <xf numFmtId="164" fontId="2" fillId="0" borderId="1" xfId="0" applyNumberFormat="1" applyFont="1" applyBorder="1"/>
    <xf numFmtId="0" fontId="2" fillId="0" borderId="1" xfId="0" applyFont="1" applyBorder="1"/>
    <xf numFmtId="164" fontId="2" fillId="0" borderId="2" xfId="0" applyNumberFormat="1" applyFont="1" applyBorder="1"/>
    <xf numFmtId="164" fontId="2" fillId="0" borderId="1" xfId="0" quotePrefix="1" applyNumberFormat="1" applyFont="1" applyBorder="1" applyAlignment="1">
      <alignment horizontal="right"/>
    </xf>
    <xf numFmtId="0" fontId="2" fillId="0" borderId="1" xfId="0" applyFont="1" applyFill="1" applyBorder="1"/>
    <xf numFmtId="0" fontId="2" fillId="0" borderId="1" xfId="0" applyFont="1" applyBorder="1" applyAlignment="1">
      <alignment wrapText="1"/>
    </xf>
    <xf numFmtId="0" fontId="0" fillId="0" borderId="5" xfId="0" applyBorder="1"/>
    <xf numFmtId="164" fontId="1" fillId="0" borderId="1" xfId="0" applyNumberFormat="1" applyFont="1" applyBorder="1"/>
    <xf numFmtId="0" fontId="0" fillId="0" borderId="4" xfId="0" applyBorder="1"/>
    <xf numFmtId="0" fontId="2" fillId="0" borderId="4" xfId="0" applyFont="1" applyBorder="1"/>
    <xf numFmtId="0" fontId="2" fillId="0" borderId="5" xfId="0" applyFont="1" applyBorder="1"/>
    <xf numFmtId="164" fontId="1" fillId="0" borderId="1" xfId="0" applyNumberFormat="1" applyFont="1" applyBorder="1" applyAlignment="1"/>
    <xf numFmtId="164" fontId="1" fillId="0" borderId="0" xfId="0" applyNumberFormat="1" applyFont="1" applyBorder="1" applyAlignment="1"/>
    <xf numFmtId="164" fontId="0" fillId="0" borderId="6" xfId="0" applyNumberFormat="1" applyBorder="1"/>
    <xf numFmtId="0" fontId="2" fillId="0" borderId="3" xfId="0" applyFont="1" applyBorder="1"/>
    <xf numFmtId="164" fontId="1" fillId="0" borderId="2" xfId="0" applyNumberFormat="1" applyFont="1" applyBorder="1" applyAlignment="1"/>
    <xf numFmtId="164" fontId="2" fillId="0" borderId="1" xfId="0" quotePrefix="1" applyNumberFormat="1" applyFont="1" applyFill="1" applyBorder="1" applyAlignment="1">
      <alignment horizontal="right"/>
    </xf>
    <xf numFmtId="0" fontId="0" fillId="0" borderId="0" xfId="0" applyAlignment="1">
      <alignment horizontal="center"/>
    </xf>
    <xf numFmtId="164" fontId="0" fillId="0" borderId="3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abSelected="1" view="pageLayout" zoomScaleNormal="100" workbookViewId="0">
      <selection activeCell="F34" sqref="F34"/>
    </sheetView>
  </sheetViews>
  <sheetFormatPr baseColWidth="10" defaultRowHeight="15" x14ac:dyDescent="0.25"/>
  <cols>
    <col min="1" max="1" width="13.85546875" customWidth="1"/>
    <col min="2" max="2" width="10.140625" style="1" customWidth="1"/>
    <col min="3" max="3" width="10" customWidth="1"/>
    <col min="4" max="4" width="49" customWidth="1"/>
    <col min="5" max="5" width="10.7109375" customWidth="1"/>
    <col min="6" max="6" width="33.7109375" customWidth="1"/>
  </cols>
  <sheetData>
    <row r="1" spans="1:6" x14ac:dyDescent="0.25">
      <c r="A1" t="s">
        <v>0</v>
      </c>
    </row>
    <row r="3" spans="1:6" x14ac:dyDescent="0.25">
      <c r="A3" s="27" t="s">
        <v>80</v>
      </c>
      <c r="B3" s="27"/>
      <c r="C3" s="27"/>
      <c r="D3" s="27"/>
    </row>
    <row r="5" spans="1:6" x14ac:dyDescent="0.25">
      <c r="B5" s="2" t="s">
        <v>2</v>
      </c>
      <c r="C5" s="4" t="s">
        <v>26</v>
      </c>
      <c r="D5" s="3" t="s">
        <v>3</v>
      </c>
      <c r="E5" s="3" t="s">
        <v>27</v>
      </c>
      <c r="F5" s="3" t="s">
        <v>92</v>
      </c>
    </row>
    <row r="6" spans="1:6" x14ac:dyDescent="0.25">
      <c r="A6" s="3" t="s">
        <v>1</v>
      </c>
      <c r="B6" s="2">
        <v>7.5</v>
      </c>
      <c r="C6" s="3" t="s">
        <v>4</v>
      </c>
      <c r="D6" s="3" t="s">
        <v>5</v>
      </c>
      <c r="E6" s="3" t="s">
        <v>6</v>
      </c>
      <c r="F6" s="3"/>
    </row>
    <row r="7" spans="1:6" x14ac:dyDescent="0.25">
      <c r="A7" s="18" t="s">
        <v>25</v>
      </c>
      <c r="B7" s="2">
        <v>10</v>
      </c>
      <c r="C7" s="18" t="s">
        <v>7</v>
      </c>
      <c r="D7" s="3" t="s">
        <v>8</v>
      </c>
      <c r="E7" s="16"/>
      <c r="F7" s="3"/>
    </row>
    <row r="8" spans="1:6" x14ac:dyDescent="0.25">
      <c r="A8" s="3"/>
      <c r="B8" s="10">
        <v>3.5</v>
      </c>
      <c r="C8" s="19" t="s">
        <v>12</v>
      </c>
      <c r="D8" s="11" t="s">
        <v>13</v>
      </c>
      <c r="E8" s="20" t="s">
        <v>43</v>
      </c>
      <c r="F8" s="3"/>
    </row>
    <row r="9" spans="1:6" x14ac:dyDescent="0.25">
      <c r="A9" s="3"/>
      <c r="B9" s="12">
        <v>4.5</v>
      </c>
      <c r="C9" s="19" t="s">
        <v>33</v>
      </c>
      <c r="D9" s="11" t="s">
        <v>34</v>
      </c>
      <c r="E9" s="20" t="s">
        <v>66</v>
      </c>
      <c r="F9" s="3"/>
    </row>
    <row r="10" spans="1:6" x14ac:dyDescent="0.25">
      <c r="A10" s="3"/>
      <c r="B10" s="12">
        <v>5</v>
      </c>
      <c r="C10" s="11" t="s">
        <v>75</v>
      </c>
      <c r="D10" s="11" t="s">
        <v>35</v>
      </c>
      <c r="E10" s="11"/>
      <c r="F10" s="3"/>
    </row>
    <row r="11" spans="1:6" x14ac:dyDescent="0.25">
      <c r="A11" s="8"/>
      <c r="B11" s="17">
        <f>SUM(B6:B10)</f>
        <v>30.5</v>
      </c>
      <c r="C11" s="8"/>
      <c r="D11" s="8"/>
      <c r="E11" s="8"/>
    </row>
    <row r="13" spans="1:6" x14ac:dyDescent="0.25">
      <c r="B13" s="2" t="s">
        <v>2</v>
      </c>
      <c r="C13" s="4" t="s">
        <v>26</v>
      </c>
      <c r="D13" s="3" t="s">
        <v>3</v>
      </c>
      <c r="E13" s="3" t="s">
        <v>27</v>
      </c>
      <c r="F13" s="3" t="s">
        <v>92</v>
      </c>
    </row>
    <row r="14" spans="1:6" x14ac:dyDescent="0.25">
      <c r="A14" s="3" t="s">
        <v>15</v>
      </c>
      <c r="B14" s="2">
        <v>2.5</v>
      </c>
      <c r="C14" s="3" t="s">
        <v>4</v>
      </c>
      <c r="D14" s="3" t="s">
        <v>5</v>
      </c>
      <c r="E14" s="3" t="s">
        <v>16</v>
      </c>
      <c r="F14" s="3"/>
    </row>
    <row r="15" spans="1:6" x14ac:dyDescent="0.25">
      <c r="A15" s="3" t="s">
        <v>41</v>
      </c>
      <c r="B15" s="2">
        <v>6.5</v>
      </c>
      <c r="C15" s="3" t="s">
        <v>9</v>
      </c>
      <c r="D15" s="3" t="s">
        <v>10</v>
      </c>
      <c r="E15" s="3" t="s">
        <v>17</v>
      </c>
      <c r="F15" s="3"/>
    </row>
    <row r="16" spans="1:6" x14ac:dyDescent="0.25">
      <c r="A16" s="3"/>
      <c r="B16" s="10">
        <v>1.5</v>
      </c>
      <c r="C16" s="11" t="s">
        <v>12</v>
      </c>
      <c r="D16" s="11" t="s">
        <v>13</v>
      </c>
      <c r="E16" s="11" t="s">
        <v>42</v>
      </c>
      <c r="F16" s="3"/>
    </row>
    <row r="17" spans="1:6" x14ac:dyDescent="0.25">
      <c r="A17" s="3"/>
      <c r="B17" s="10">
        <v>3</v>
      </c>
      <c r="C17" s="11" t="s">
        <v>18</v>
      </c>
      <c r="D17" s="11" t="s">
        <v>19</v>
      </c>
      <c r="E17" s="11" t="s">
        <v>77</v>
      </c>
      <c r="F17" s="3"/>
    </row>
    <row r="18" spans="1:6" x14ac:dyDescent="0.25">
      <c r="A18" s="3"/>
      <c r="B18" s="10">
        <v>10</v>
      </c>
      <c r="C18" s="11" t="s">
        <v>20</v>
      </c>
      <c r="D18" s="11" t="s">
        <v>21</v>
      </c>
      <c r="E18" s="11"/>
      <c r="F18" s="3"/>
    </row>
    <row r="19" spans="1:6" x14ac:dyDescent="0.25">
      <c r="A19" s="3"/>
      <c r="B19" s="10">
        <v>3</v>
      </c>
      <c r="C19" s="11" t="s">
        <v>31</v>
      </c>
      <c r="D19" s="11" t="s">
        <v>32</v>
      </c>
      <c r="E19" s="11" t="s">
        <v>43</v>
      </c>
      <c r="F19" s="3"/>
    </row>
    <row r="20" spans="1:6" x14ac:dyDescent="0.25">
      <c r="A20" s="3" t="s">
        <v>87</v>
      </c>
      <c r="B20" s="13" t="s">
        <v>89</v>
      </c>
      <c r="C20" s="11" t="s">
        <v>52</v>
      </c>
      <c r="D20" s="11" t="s">
        <v>53</v>
      </c>
      <c r="E20" s="11" t="s">
        <v>42</v>
      </c>
      <c r="F20" s="3" t="s">
        <v>97</v>
      </c>
    </row>
    <row r="21" spans="1:6" ht="30" x14ac:dyDescent="0.25">
      <c r="A21" s="3" t="s">
        <v>88</v>
      </c>
      <c r="B21" s="13" t="s">
        <v>89</v>
      </c>
      <c r="C21" s="11" t="s">
        <v>90</v>
      </c>
      <c r="D21" s="11" t="s">
        <v>91</v>
      </c>
      <c r="E21" s="11" t="s">
        <v>44</v>
      </c>
      <c r="F21" s="4" t="s">
        <v>98</v>
      </c>
    </row>
    <row r="22" spans="1:6" x14ac:dyDescent="0.25">
      <c r="A22" s="8"/>
      <c r="B22" s="17">
        <f>SUM(B14:B19)+3</f>
        <v>29.5</v>
      </c>
      <c r="C22" s="8"/>
      <c r="D22" s="8"/>
      <c r="E22" s="8"/>
    </row>
    <row r="23" spans="1:6" x14ac:dyDescent="0.25">
      <c r="A23" s="8"/>
      <c r="B23" s="23"/>
      <c r="C23" s="8"/>
      <c r="D23" s="8"/>
      <c r="E23" s="8"/>
    </row>
    <row r="24" spans="1:6" x14ac:dyDescent="0.25">
      <c r="B24" s="2" t="s">
        <v>2</v>
      </c>
      <c r="C24" s="4" t="s">
        <v>26</v>
      </c>
      <c r="D24" s="3" t="s">
        <v>3</v>
      </c>
      <c r="E24" s="3" t="s">
        <v>27</v>
      </c>
      <c r="F24" s="3" t="s">
        <v>92</v>
      </c>
    </row>
    <row r="25" spans="1:6" x14ac:dyDescent="0.25">
      <c r="A25" s="18" t="s">
        <v>24</v>
      </c>
      <c r="B25" s="2">
        <v>6</v>
      </c>
      <c r="C25" s="3" t="s">
        <v>9</v>
      </c>
      <c r="D25" s="3" t="s">
        <v>10</v>
      </c>
      <c r="E25" s="3" t="s">
        <v>11</v>
      </c>
      <c r="F25" s="3"/>
    </row>
    <row r="26" spans="1:6" x14ac:dyDescent="0.25">
      <c r="A26" s="18" t="s">
        <v>55</v>
      </c>
      <c r="B26" s="10">
        <v>5</v>
      </c>
      <c r="C26" s="11" t="s">
        <v>12</v>
      </c>
      <c r="D26" s="11" t="s">
        <v>13</v>
      </c>
      <c r="E26" s="11" t="s">
        <v>14</v>
      </c>
      <c r="F26" s="3"/>
    </row>
    <row r="27" spans="1:6" x14ac:dyDescent="0.25">
      <c r="A27" s="3"/>
      <c r="B27" s="10">
        <v>3.5</v>
      </c>
      <c r="C27" s="11" t="s">
        <v>18</v>
      </c>
      <c r="D27" s="11" t="s">
        <v>19</v>
      </c>
      <c r="E27" s="11" t="s">
        <v>43</v>
      </c>
      <c r="F27" s="3"/>
    </row>
    <row r="28" spans="1:6" x14ac:dyDescent="0.25">
      <c r="A28" s="3"/>
      <c r="B28" s="10">
        <v>6</v>
      </c>
      <c r="C28" s="11" t="s">
        <v>29</v>
      </c>
      <c r="D28" s="11" t="s">
        <v>30</v>
      </c>
      <c r="E28" s="11" t="s">
        <v>73</v>
      </c>
      <c r="F28" s="3"/>
    </row>
    <row r="29" spans="1:6" x14ac:dyDescent="0.25">
      <c r="A29" s="3"/>
      <c r="B29" s="10">
        <v>7</v>
      </c>
      <c r="C29" s="11" t="s">
        <v>31</v>
      </c>
      <c r="D29" s="11" t="s">
        <v>32</v>
      </c>
      <c r="E29" s="11" t="s">
        <v>73</v>
      </c>
      <c r="F29" s="3"/>
    </row>
    <row r="30" spans="1:6" x14ac:dyDescent="0.25">
      <c r="A30" s="3"/>
      <c r="B30" s="10">
        <v>3</v>
      </c>
      <c r="C30" s="24" t="s">
        <v>57</v>
      </c>
      <c r="D30" s="24" t="s">
        <v>58</v>
      </c>
      <c r="E30" s="24" t="s">
        <v>43</v>
      </c>
      <c r="F30" s="3"/>
    </row>
    <row r="31" spans="1:6" x14ac:dyDescent="0.25">
      <c r="A31" s="3"/>
      <c r="B31" s="10"/>
      <c r="C31" s="11" t="s">
        <v>81</v>
      </c>
      <c r="D31" s="11" t="s">
        <v>84</v>
      </c>
      <c r="E31" s="11"/>
      <c r="F31" s="3"/>
    </row>
    <row r="32" spans="1:6" x14ac:dyDescent="0.25">
      <c r="B32" s="21">
        <f>SUM(B25:B30)</f>
        <v>30.5</v>
      </c>
      <c r="C32" s="22"/>
    </row>
    <row r="33" spans="1:6" x14ac:dyDescent="0.25">
      <c r="B33" s="22"/>
      <c r="C33" s="22"/>
    </row>
    <row r="34" spans="1:6" x14ac:dyDescent="0.25">
      <c r="B34" s="22"/>
      <c r="C34" s="22"/>
    </row>
    <row r="35" spans="1:6" x14ac:dyDescent="0.25">
      <c r="B35" s="22"/>
      <c r="C35" s="22"/>
    </row>
    <row r="36" spans="1:6" x14ac:dyDescent="0.25">
      <c r="B36" s="22"/>
      <c r="C36" s="22"/>
    </row>
    <row r="37" spans="1:6" x14ac:dyDescent="0.25">
      <c r="A37" t="s">
        <v>76</v>
      </c>
    </row>
    <row r="39" spans="1:6" x14ac:dyDescent="0.25">
      <c r="B39" s="5" t="s">
        <v>2</v>
      </c>
      <c r="C39" s="6" t="s">
        <v>26</v>
      </c>
      <c r="D39" s="7" t="s">
        <v>3</v>
      </c>
      <c r="E39" s="7" t="s">
        <v>27</v>
      </c>
      <c r="F39" s="3" t="s">
        <v>92</v>
      </c>
    </row>
    <row r="40" spans="1:6" x14ac:dyDescent="0.25">
      <c r="A40" s="18" t="s">
        <v>40</v>
      </c>
      <c r="B40" s="10">
        <v>4</v>
      </c>
      <c r="C40" s="11" t="s">
        <v>29</v>
      </c>
      <c r="D40" s="11" t="s">
        <v>30</v>
      </c>
      <c r="E40" s="11" t="s">
        <v>43</v>
      </c>
      <c r="F40" s="3"/>
    </row>
    <row r="41" spans="1:6" x14ac:dyDescent="0.25">
      <c r="A41" s="18" t="s">
        <v>68</v>
      </c>
      <c r="B41" s="10">
        <v>2.5</v>
      </c>
      <c r="C41" s="11" t="s">
        <v>49</v>
      </c>
      <c r="D41" s="11" t="s">
        <v>50</v>
      </c>
      <c r="E41" s="11" t="s">
        <v>51</v>
      </c>
      <c r="F41" s="3"/>
    </row>
    <row r="42" spans="1:6" x14ac:dyDescent="0.25">
      <c r="A42" s="3"/>
      <c r="B42" s="10">
        <v>3</v>
      </c>
      <c r="C42" s="11" t="s">
        <v>33</v>
      </c>
      <c r="D42" s="11" t="s">
        <v>34</v>
      </c>
      <c r="E42" s="11" t="s">
        <v>44</v>
      </c>
      <c r="F42" s="3"/>
    </row>
    <row r="43" spans="1:6" x14ac:dyDescent="0.25">
      <c r="A43" s="3"/>
      <c r="B43" s="10">
        <v>5</v>
      </c>
      <c r="C43" s="11" t="s">
        <v>45</v>
      </c>
      <c r="D43" s="11" t="s">
        <v>46</v>
      </c>
      <c r="E43" s="11"/>
      <c r="F43" s="3"/>
    </row>
    <row r="44" spans="1:6" x14ac:dyDescent="0.25">
      <c r="A44" s="3"/>
      <c r="B44" s="10">
        <v>5</v>
      </c>
      <c r="C44" s="11" t="s">
        <v>47</v>
      </c>
      <c r="D44" s="11" t="s">
        <v>48</v>
      </c>
      <c r="E44" s="11"/>
      <c r="F44" s="3"/>
    </row>
    <row r="45" spans="1:6" ht="15" customHeight="1" x14ac:dyDescent="0.25">
      <c r="A45" s="3" t="s">
        <v>87</v>
      </c>
      <c r="B45" s="13" t="s">
        <v>82</v>
      </c>
      <c r="C45" s="14" t="s">
        <v>36</v>
      </c>
      <c r="D45" s="15" t="s">
        <v>37</v>
      </c>
      <c r="E45" s="11"/>
      <c r="F45" s="28" t="s">
        <v>86</v>
      </c>
    </row>
    <row r="46" spans="1:6" x14ac:dyDescent="0.25">
      <c r="A46" s="3" t="s">
        <v>88</v>
      </c>
      <c r="B46" s="26" t="s">
        <v>82</v>
      </c>
      <c r="C46" s="14" t="s">
        <v>38</v>
      </c>
      <c r="D46" s="14" t="s">
        <v>39</v>
      </c>
      <c r="E46" s="11"/>
      <c r="F46" s="29"/>
    </row>
    <row r="47" spans="1:6" x14ac:dyDescent="0.25">
      <c r="A47" s="3" t="s">
        <v>88</v>
      </c>
      <c r="B47" s="13" t="s">
        <v>82</v>
      </c>
      <c r="C47" s="11" t="s">
        <v>22</v>
      </c>
      <c r="D47" s="11" t="s">
        <v>23</v>
      </c>
      <c r="E47" s="11"/>
      <c r="F47" s="29"/>
    </row>
    <row r="48" spans="1:6" x14ac:dyDescent="0.25">
      <c r="A48" s="3" t="s">
        <v>88</v>
      </c>
      <c r="B48" s="26" t="s">
        <v>82</v>
      </c>
      <c r="C48" s="14" t="s">
        <v>83</v>
      </c>
      <c r="D48" s="14" t="s">
        <v>85</v>
      </c>
      <c r="E48" s="11"/>
      <c r="F48" s="30"/>
    </row>
    <row r="49" spans="1:7" x14ac:dyDescent="0.25">
      <c r="B49" s="25">
        <f>SUM(B40:B44)+10</f>
        <v>29.5</v>
      </c>
      <c r="C49" s="22"/>
    </row>
    <row r="50" spans="1:7" x14ac:dyDescent="0.25">
      <c r="B50" s="9"/>
      <c r="C50" s="9"/>
    </row>
    <row r="51" spans="1:7" x14ac:dyDescent="0.25">
      <c r="B51" s="2" t="s">
        <v>2</v>
      </c>
      <c r="C51" s="4" t="s">
        <v>26</v>
      </c>
      <c r="D51" s="7" t="s">
        <v>3</v>
      </c>
      <c r="E51" s="7" t="s">
        <v>27</v>
      </c>
      <c r="F51" s="3" t="s">
        <v>92</v>
      </c>
    </row>
    <row r="52" spans="1:7" x14ac:dyDescent="0.25">
      <c r="A52" s="3" t="s">
        <v>54</v>
      </c>
      <c r="B52" s="10">
        <v>3.5</v>
      </c>
      <c r="C52" s="11" t="s">
        <v>61</v>
      </c>
      <c r="D52" s="11" t="s">
        <v>19</v>
      </c>
      <c r="E52" s="11" t="s">
        <v>28</v>
      </c>
      <c r="F52" s="3"/>
    </row>
    <row r="53" spans="1:7" x14ac:dyDescent="0.25">
      <c r="A53" s="3" t="s">
        <v>71</v>
      </c>
      <c r="B53" s="10">
        <v>5</v>
      </c>
      <c r="C53" s="11" t="s">
        <v>49</v>
      </c>
      <c r="D53" s="11" t="s">
        <v>50</v>
      </c>
      <c r="E53" s="11" t="s">
        <v>56</v>
      </c>
      <c r="F53" s="3"/>
      <c r="G53" s="1"/>
    </row>
    <row r="54" spans="1:7" x14ac:dyDescent="0.25">
      <c r="A54" s="3"/>
      <c r="B54" s="10">
        <v>3.5</v>
      </c>
      <c r="C54" s="11" t="s">
        <v>62</v>
      </c>
      <c r="D54" s="11" t="s">
        <v>63</v>
      </c>
      <c r="E54" s="11" t="s">
        <v>42</v>
      </c>
      <c r="F54" s="3"/>
    </row>
    <row r="55" spans="1:7" x14ac:dyDescent="0.25">
      <c r="A55" s="3"/>
      <c r="B55" s="10">
        <v>2.5</v>
      </c>
      <c r="C55" s="11" t="s">
        <v>59</v>
      </c>
      <c r="D55" s="11" t="s">
        <v>60</v>
      </c>
      <c r="E55" s="11"/>
      <c r="F55" s="3"/>
    </row>
    <row r="56" spans="1:7" x14ac:dyDescent="0.25">
      <c r="A56" s="2"/>
      <c r="B56" s="10">
        <v>7.5</v>
      </c>
      <c r="C56" s="11"/>
      <c r="D56" s="11" t="s">
        <v>78</v>
      </c>
      <c r="E56" s="11"/>
      <c r="F56" s="3"/>
    </row>
    <row r="57" spans="1:7" x14ac:dyDescent="0.25">
      <c r="A57" s="2" t="s">
        <v>87</v>
      </c>
      <c r="B57" s="13" t="s">
        <v>93</v>
      </c>
      <c r="C57" s="11" t="s">
        <v>64</v>
      </c>
      <c r="D57" s="11" t="s">
        <v>65</v>
      </c>
      <c r="E57" s="11"/>
      <c r="F57" s="3" t="s">
        <v>97</v>
      </c>
    </row>
    <row r="58" spans="1:7" ht="30" x14ac:dyDescent="0.25">
      <c r="A58" s="3" t="s">
        <v>88</v>
      </c>
      <c r="B58" s="13" t="s">
        <v>93</v>
      </c>
      <c r="C58" s="11" t="s">
        <v>94</v>
      </c>
      <c r="D58" s="11" t="s">
        <v>95</v>
      </c>
      <c r="E58" s="11"/>
      <c r="F58" s="4" t="s">
        <v>98</v>
      </c>
    </row>
    <row r="59" spans="1:7" x14ac:dyDescent="0.25">
      <c r="B59" s="21">
        <f>SUM(B52:B56)+7.5</f>
        <v>29.5</v>
      </c>
      <c r="C59" s="22"/>
      <c r="D59" s="8"/>
    </row>
    <row r="60" spans="1:7" x14ac:dyDescent="0.25">
      <c r="B60" s="9"/>
      <c r="C60" s="9"/>
    </row>
    <row r="61" spans="1:7" x14ac:dyDescent="0.25">
      <c r="B61" s="5" t="s">
        <v>2</v>
      </c>
      <c r="C61" s="6" t="s">
        <v>26</v>
      </c>
      <c r="D61" s="7" t="s">
        <v>3</v>
      </c>
      <c r="E61" s="7" t="s">
        <v>27</v>
      </c>
      <c r="F61" s="3" t="s">
        <v>92</v>
      </c>
    </row>
    <row r="62" spans="1:7" x14ac:dyDescent="0.25">
      <c r="A62" s="3" t="s">
        <v>67</v>
      </c>
      <c r="B62" s="2">
        <v>10</v>
      </c>
      <c r="C62" s="3" t="s">
        <v>69</v>
      </c>
      <c r="D62" s="3" t="s">
        <v>70</v>
      </c>
      <c r="E62" s="3"/>
      <c r="F62" s="3"/>
    </row>
    <row r="63" spans="1:7" x14ac:dyDescent="0.25">
      <c r="A63" s="3" t="s">
        <v>72</v>
      </c>
      <c r="B63" s="13">
        <v>4.5</v>
      </c>
      <c r="C63" s="11" t="s">
        <v>74</v>
      </c>
      <c r="D63" s="11" t="s">
        <v>58</v>
      </c>
      <c r="E63" s="11" t="s">
        <v>73</v>
      </c>
      <c r="F63" s="3"/>
    </row>
    <row r="64" spans="1:7" x14ac:dyDescent="0.25">
      <c r="A64" s="3"/>
      <c r="B64" s="10">
        <v>4.01</v>
      </c>
      <c r="C64" s="11" t="s">
        <v>62</v>
      </c>
      <c r="D64" s="11" t="s">
        <v>63</v>
      </c>
      <c r="E64" s="11" t="s">
        <v>44</v>
      </c>
      <c r="F64" s="3"/>
    </row>
    <row r="65" spans="1:6" x14ac:dyDescent="0.25">
      <c r="A65" s="3"/>
      <c r="B65" s="10">
        <v>7.5</v>
      </c>
      <c r="C65" s="11"/>
      <c r="D65" s="11" t="s">
        <v>79</v>
      </c>
      <c r="E65" s="11"/>
      <c r="F65" s="3"/>
    </row>
    <row r="66" spans="1:6" x14ac:dyDescent="0.25">
      <c r="A66" s="3" t="s">
        <v>87</v>
      </c>
      <c r="B66" s="13" t="s">
        <v>96</v>
      </c>
      <c r="C66" s="11" t="s">
        <v>52</v>
      </c>
      <c r="D66" s="11" t="s">
        <v>53</v>
      </c>
      <c r="E66" s="11" t="s">
        <v>56</v>
      </c>
      <c r="F66" s="3" t="s">
        <v>97</v>
      </c>
    </row>
    <row r="67" spans="1:6" ht="30" x14ac:dyDescent="0.25">
      <c r="A67" s="3" t="s">
        <v>88</v>
      </c>
      <c r="B67" s="13" t="s">
        <v>96</v>
      </c>
      <c r="C67" s="11" t="s">
        <v>90</v>
      </c>
      <c r="D67" s="11" t="s">
        <v>91</v>
      </c>
      <c r="E67" s="11" t="s">
        <v>66</v>
      </c>
      <c r="F67" s="4" t="s">
        <v>98</v>
      </c>
    </row>
    <row r="68" spans="1:6" x14ac:dyDescent="0.25">
      <c r="B68" s="21">
        <f xml:space="preserve"> SUM(B62:B65)+4.5</f>
        <v>30.509999999999998</v>
      </c>
      <c r="C68" s="22"/>
      <c r="F68" s="8"/>
    </row>
    <row r="69" spans="1:6" x14ac:dyDescent="0.25">
      <c r="B69" s="22"/>
      <c r="C69" s="22"/>
    </row>
  </sheetData>
  <mergeCells count="2">
    <mergeCell ref="A3:D3"/>
    <mergeCell ref="F45:F48"/>
  </mergeCells>
  <pageMargins left="0.70866141732283472" right="0.70866141732283472" top="0.41" bottom="0.54" header="0.23" footer="0.31496062992125984"/>
  <pageSetup paperSize="9" orientation="landscape" r:id="rId1"/>
  <headerFooter>
    <oddFooter>&amp;Caktualisiert am: 12.08.2014, MK + IE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Uni Innsbruck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Irene Ebenbichler</dc:creator>
  <cp:lastModifiedBy>Windows-Benutzer</cp:lastModifiedBy>
  <cp:lastPrinted>2014-08-11T12:31:07Z</cp:lastPrinted>
  <dcterms:created xsi:type="dcterms:W3CDTF">2013-07-22T11:30:55Z</dcterms:created>
  <dcterms:modified xsi:type="dcterms:W3CDTF">2014-08-12T07:29:52Z</dcterms:modified>
</cp:coreProperties>
</file>