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6451175\Desktop\Homepage pdfs\Kupper\"/>
    </mc:Choice>
  </mc:AlternateContent>
  <xr:revisionPtr revIDLastSave="0" documentId="8_{1D8A2144-83C2-475A-908B-6271519FCECB}" xr6:coauthVersionLast="47" xr6:coauthVersionMax="47" xr10:uidLastSave="{00000000-0000-0000-0000-000000000000}"/>
  <bookViews>
    <workbookView xWindow="2730" yWindow="2730" windowWidth="19125" windowHeight="12300" tabRatio="924" xr2:uid="{8912955B-D4DD-47C2-8E87-3EF2C834EC39}"/>
  </bookViews>
  <sheets>
    <sheet name="Titel" sheetId="30" r:id="rId1"/>
    <sheet name="Inhalt" sheetId="2" r:id="rId2"/>
    <sheet name="Fig 1" sheetId="8" r:id="rId3"/>
    <sheet name="Fig 2" sheetId="7" r:id="rId4"/>
    <sheet name="Fig 3" sheetId="3" r:id="rId5"/>
    <sheet name="Fig 4a" sheetId="9" r:id="rId6"/>
    <sheet name="Fig 4b" sheetId="10" r:id="rId7"/>
    <sheet name="Fig 5 " sheetId="1" r:id="rId8"/>
    <sheet name="Fig 6" sheetId="11" r:id="rId9"/>
    <sheet name="Fig 7" sheetId="12" r:id="rId10"/>
    <sheet name="Fig 8" sheetId="13" r:id="rId11"/>
    <sheet name="Fig 9" sheetId="14" r:id="rId12"/>
    <sheet name="Fig 10" sheetId="15" r:id="rId13"/>
    <sheet name="Fig 11a" sheetId="16" r:id="rId14"/>
    <sheet name="Fig 11b" sheetId="18" r:id="rId15"/>
    <sheet name="Fig 12a" sheetId="17" r:id="rId16"/>
    <sheet name="Fig 12b" sheetId="19" r:id="rId17"/>
    <sheet name="Fig 13" sheetId="20" r:id="rId18"/>
    <sheet name="Fig 14" sheetId="21" r:id="rId19"/>
    <sheet name="Fig 15" sheetId="4" r:id="rId20"/>
    <sheet name="Fig 16a" sheetId="25" r:id="rId21"/>
    <sheet name="Fig 16b" sheetId="26" r:id="rId22"/>
    <sheet name="Fig 16c" sheetId="27" r:id="rId23"/>
    <sheet name="Fig 16d" sheetId="28" r:id="rId24"/>
    <sheet name="Fig 17a " sheetId="5" r:id="rId25"/>
    <sheet name="Fig 17b" sheetId="6" r:id="rId26"/>
    <sheet name="Fig 18a" sheetId="22" r:id="rId27"/>
    <sheet name="Fig 18b" sheetId="29" r:id="rId28"/>
    <sheet name="Fig 19" sheetId="23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6" l="1"/>
  <c r="B8" i="6"/>
  <c r="B9" i="6"/>
  <c r="B10" i="6"/>
  <c r="B11" i="6"/>
  <c r="B12" i="6"/>
  <c r="B6" i="6"/>
  <c r="B5" i="6"/>
</calcChain>
</file>

<file path=xl/sharedStrings.xml><?xml version="1.0" encoding="utf-8"?>
<sst xmlns="http://schemas.openxmlformats.org/spreadsheetml/2006/main" count="302" uniqueCount="187">
  <si>
    <t xml:space="preserve">Kohle </t>
  </si>
  <si>
    <t>TJ</t>
  </si>
  <si>
    <t>km</t>
  </si>
  <si>
    <t>Eisenbahnnetz (gesamt)</t>
  </si>
  <si>
    <t>Fig 15 Nutzung von Erdöl und Erdölprodukten in der Schweiz (Bruttoverbrauch)</t>
  </si>
  <si>
    <t>Inhalt</t>
  </si>
  <si>
    <t xml:space="preserve">Rohöl und Erdölprodukte </t>
  </si>
  <si>
    <t>Erdölbrennstoffe</t>
  </si>
  <si>
    <t>Erdöltreibstoffe</t>
  </si>
  <si>
    <t>Benzinverbrauch</t>
  </si>
  <si>
    <t>Dieselverbrauch</t>
  </si>
  <si>
    <t>1000 t</t>
  </si>
  <si>
    <t xml:space="preserve">Fahrzeugbestand </t>
  </si>
  <si>
    <t>Fig. 1 Anteil der Energieträger an der Primärenergiebilanz um 1851 (Terajoule)</t>
  </si>
  <si>
    <t>Fig. 2 Nutzung von Kohle in europäischen Ländern und in den USA (Prokopfwerte, 1910, 1900, 1870 und 1850)</t>
  </si>
  <si>
    <t>Fig. 6 Kohlekonsum nach Konsumgruppen in der zweiten Hälfte des 19. Jahrhunderts</t>
  </si>
  <si>
    <t>Fig. 7 Installierte Motorleistung in Schweizer Industriebetrieben</t>
  </si>
  <si>
    <t>Fig. 8 Nutzung von Hydroelektrizität in europäischen Ländern und den USA (Prokopfwerte 1980, 1960, 1940, 1920, 1900)</t>
  </si>
  <si>
    <t>Fig. 9 Baulänge der Schweizerischen Strassenbahnen (km)</t>
  </si>
  <si>
    <t>Fig. 10 Verbreitung elektrischer Haushaltsgeräte</t>
  </si>
  <si>
    <t>Fig. 13 Nutzung von Erdöl und Erdölprodukten in europäischen Ländern und den USA (Prokopfwerte, 1990, 1970, 1950, 1930, 1910 und 1890)</t>
  </si>
  <si>
    <t>Fig. 4a Geschätzte Förderung einheimischer Kohle nach Dekaden (Jahresdurchschnitte)</t>
  </si>
  <si>
    <t>Fig. 4b Geschätzte Kohleimporte nach Dekaden (Jahresdurchschnitte)</t>
  </si>
  <si>
    <t>Fig. 17a Erdölnutzung in der Schweiz 1910 bis 2013 (Endverbrauch)</t>
  </si>
  <si>
    <t>Fig. 17b Motorfahrzeuge und Treibstoffverbrauch</t>
  </si>
  <si>
    <t>Fig. 12a Bruttoelektrizitätserzeugung aus Wasserkraft, Ausfuhren und Anteil der Elektrizität an der Gesamtenergienutzung</t>
  </si>
  <si>
    <t>Fig. 19 Investitionen in die Schweizer Energieforschung (Öffentliche Hand und NEFF) 1974, 1977 und 1980</t>
  </si>
  <si>
    <t>Frankreich</t>
  </si>
  <si>
    <t>Deutschland</t>
  </si>
  <si>
    <t xml:space="preserve">Österreich  </t>
  </si>
  <si>
    <t>Schweiz (*)</t>
  </si>
  <si>
    <t>Italien</t>
  </si>
  <si>
    <t>USA</t>
  </si>
  <si>
    <t>Holz</t>
  </si>
  <si>
    <t>Torf</t>
  </si>
  <si>
    <t>Kohle</t>
  </si>
  <si>
    <t>Wasserkraft</t>
  </si>
  <si>
    <t>Anthrazit</t>
  </si>
  <si>
    <t>Braunkohle</t>
  </si>
  <si>
    <t>Schieferkohle</t>
  </si>
  <si>
    <t>1851-60</t>
  </si>
  <si>
    <t>1861-70</t>
  </si>
  <si>
    <t>1871-80</t>
  </si>
  <si>
    <t>1881-90</t>
  </si>
  <si>
    <t>1891-00</t>
  </si>
  <si>
    <t>1901-10</t>
  </si>
  <si>
    <t>Gesamt</t>
  </si>
  <si>
    <t>1851-1860</t>
  </si>
  <si>
    <t>1861-1870</t>
  </si>
  <si>
    <t>1871-1880</t>
  </si>
  <si>
    <t>1881-1890</t>
  </si>
  <si>
    <t>1891-1900</t>
  </si>
  <si>
    <t>1901-1910</t>
  </si>
  <si>
    <t>Kohleimporte</t>
  </si>
  <si>
    <t xml:space="preserve"> Bahnen</t>
  </si>
  <si>
    <t>Gaswerke</t>
  </si>
  <si>
    <t xml:space="preserve">Schweiz </t>
  </si>
  <si>
    <t>Erdöl</t>
  </si>
  <si>
    <t>GJ / Kopf / J.</t>
  </si>
  <si>
    <t>Erdgas</t>
  </si>
  <si>
    <t>Müll und Industrieabfälle, übrige erneuerbare</t>
  </si>
  <si>
    <t>Gas</t>
  </si>
  <si>
    <t>Fig. 3 Kohlennutzung in der Schweiz 1851–2013</t>
  </si>
  <si>
    <t>Fig. 11a Anzahl der in Betrieb gesetzten Anlagen nach Dekaden (1890–1989)</t>
  </si>
  <si>
    <t>Fig. 11b In Betrieb gesetzte installierte Leistung nach Dekaden (1890–1989)</t>
  </si>
  <si>
    <t>Fig. 14 Prozentueller Anteil der Erdölnutzung an der Gesamtenergienutzung (Italien, Schweiz, Frankreich, Österreich, dem Vereinigten Königreich und Deutschland, 1890–1990)</t>
  </si>
  <si>
    <t>Fig. 18a Bruttoenergieverbrauch der Schweiz (1969–2013)</t>
  </si>
  <si>
    <t>Ausfuhren</t>
  </si>
  <si>
    <t>Prozent</t>
  </si>
  <si>
    <t>Treibstoffverbrauch</t>
  </si>
  <si>
    <t>Rohöl und Produkte</t>
  </si>
  <si>
    <t>PJ</t>
  </si>
  <si>
    <t>Fig. 16a Importe von Erdölprodukten</t>
  </si>
  <si>
    <t>Fig. 16b Produktimporte nach Herkunftsregionen</t>
  </si>
  <si>
    <t>Fig. 16c Rohölimporte</t>
  </si>
  <si>
    <t>Fig. 16d Rohölimporte nach Herkunftsregionen</t>
  </si>
  <si>
    <t>Fig. 5 Eisenbahnstrecken und Kohlennutzung 1851–1914</t>
  </si>
  <si>
    <t>Elektroherd</t>
  </si>
  <si>
    <t>Elektroboiler</t>
  </si>
  <si>
    <t>Geschirrspüler</t>
  </si>
  <si>
    <t>Kühlschrank</t>
  </si>
  <si>
    <t>Dampabzugshaube</t>
  </si>
  <si>
    <t>Fernseher</t>
  </si>
  <si>
    <t>Bügeleisen</t>
  </si>
  <si>
    <t>Staubsauger</t>
  </si>
  <si>
    <t>Heimcomputer</t>
  </si>
  <si>
    <t>Elektrische Widerstandsheizung</t>
  </si>
  <si>
    <t xml:space="preserve">1890-1899 </t>
  </si>
  <si>
    <t xml:space="preserve">1900-1909 </t>
  </si>
  <si>
    <t xml:space="preserve">1910-1919 </t>
  </si>
  <si>
    <t xml:space="preserve">1920-1929 </t>
  </si>
  <si>
    <t xml:space="preserve">1930-1939 </t>
  </si>
  <si>
    <t xml:space="preserve">1940-1949 </t>
  </si>
  <si>
    <t xml:space="preserve">1950-1959 </t>
  </si>
  <si>
    <t xml:space="preserve">1960-1969 </t>
  </si>
  <si>
    <t xml:space="preserve">1970-1979 </t>
  </si>
  <si>
    <t xml:space="preserve">1980-1989 </t>
  </si>
  <si>
    <t>In Betrieb gesetzte Wasserkraftanlagen</t>
  </si>
  <si>
    <t>In Betrieb gesetzte installierte Turbinenleistung (MW)</t>
  </si>
  <si>
    <t>Rationelle Energieverwendung (inkl. Wärmepumpen)</t>
  </si>
  <si>
    <t>Regenerierbare Energien</t>
  </si>
  <si>
    <t>Fossile Energien</t>
  </si>
  <si>
    <t>Kernspaltung</t>
  </si>
  <si>
    <t>Kernfusion</t>
  </si>
  <si>
    <t>Elektrizität</t>
  </si>
  <si>
    <t>Wasserstoff</t>
  </si>
  <si>
    <t>Fernwärme</t>
  </si>
  <si>
    <t>Wärmespeicherung</t>
  </si>
  <si>
    <t>Umweltbelastung</t>
  </si>
  <si>
    <t>Systemstudien/sozioökonomische Studien</t>
  </si>
  <si>
    <t>Total</t>
  </si>
  <si>
    <t>inländische Nutzung</t>
  </si>
  <si>
    <t>Schweiz</t>
  </si>
  <si>
    <t>Japan</t>
  </si>
  <si>
    <t>China</t>
  </si>
  <si>
    <t>Österreich</t>
  </si>
  <si>
    <t>Westeuropa</t>
  </si>
  <si>
    <t>Osteuropa</t>
  </si>
  <si>
    <t>Karibik</t>
  </si>
  <si>
    <t>Pers. Golf</t>
  </si>
  <si>
    <t>Übrige</t>
  </si>
  <si>
    <t>Persischer Golf</t>
  </si>
  <si>
    <t>Afrika</t>
  </si>
  <si>
    <t>UdSSR (Nachfolgestaaten)</t>
  </si>
  <si>
    <t>Dampfkraft</t>
  </si>
  <si>
    <t>Andere Motoren</t>
  </si>
  <si>
    <t>GJ/Kopf/J.</t>
  </si>
  <si>
    <t>Mill. Franken</t>
  </si>
  <si>
    <t xml:space="preserve">Anteil der Energieträger an der Primärenergiebilanz um 1851 (Terajoule) </t>
  </si>
  <si>
    <t xml:space="preserve">Nutzung von Kohle in europäischen Ländern und in den USA (Prokopfwerte, 1910, 1900, 1870 und 1850) </t>
  </si>
  <si>
    <t>Fig. 18b Prokopfenergieverbrauch der Schweiz (1969–2013)</t>
  </si>
  <si>
    <t>Kohlennutzung in der Schweiz 1851–2013</t>
  </si>
  <si>
    <t>Geschätzte Förderung einheimischer Kohle nach Dekaden (Jahresdurchschnitte)</t>
  </si>
  <si>
    <t>Geschätzte Kohleimporte nach Dekaden (Jahresdurchschnitte)</t>
  </si>
  <si>
    <t>Eisenbahnstrecken und Kohlennutzung 1851–1914</t>
  </si>
  <si>
    <t>Kohlekonsum nach Konsumgruppen in der zweiten Hälfte des 19. Jahrhunderts</t>
  </si>
  <si>
    <t>Nutzung von Hydroelektrizität in europäischen Ländern und den USA (Prokopfwerte 1980, 1960, 1940, 1920, 1900)</t>
  </si>
  <si>
    <t>Verbreitung elektrischer Haushaltsgeräte</t>
  </si>
  <si>
    <t>Bruttoelektrizitätserzeugung aus Wasserkraft, Ausfuhren und Anteil der Elektrizität an der Gesamtenergienutzung</t>
  </si>
  <si>
    <t>Installierte Motorleistung in Schweizer Industriebetrieben</t>
  </si>
  <si>
    <t>Baulänge der Schweizerischen Strassenbahnen (km)</t>
  </si>
  <si>
    <t>Anzahl der in Betrieb gesetzten Anlagen nach Dekaden (1890–1989)</t>
  </si>
  <si>
    <t>In Betrieb gesetzte installierte Leistung nach Dekaden (1890–1989)</t>
  </si>
  <si>
    <t>Nutzung von Erdöl und Erdölprodukten in der Schweiz (Bruttoverbrauch)</t>
  </si>
  <si>
    <t>Importe von Erdölprodukten</t>
  </si>
  <si>
    <t>Produktimporte nach Herkunftsregionen</t>
  </si>
  <si>
    <t>Rohölimporte</t>
  </si>
  <si>
    <t>Rohölimporte nach Herkunftsregionen</t>
  </si>
  <si>
    <t>Erdölnutzung in der Schweiz 1910 bis 2013 (Endverbrauch)</t>
  </si>
  <si>
    <t>Motorfahrzeuge und Treibstoffverbrauch</t>
  </si>
  <si>
    <t>Bruttoenergieverbrauch der Schweiz (1969–2013)</t>
  </si>
  <si>
    <t>Prokopfenergieverbrauch der Schweiz (1969–2013)</t>
  </si>
  <si>
    <t>Investitionen in die Schweizer Energieforschung (Öffentliche Hand und NEFF) 1974, 1977 und 1980</t>
  </si>
  <si>
    <t>Nutzung von Erdöl und Erdölprodukten in europäischen Ländern und den USA (Prokopfwerte, 1990, 1970, 1950, 1930, 1910 und 1890)</t>
  </si>
  <si>
    <t>Prozentueller Anteil der Erdölnutzung an der Gesamtenergienutzung (Italien, Schweiz, Frankreich, Österreich, dem Vereinigten Königreich und Deutschland, 1890–1990)</t>
  </si>
  <si>
    <t>Tramways</t>
  </si>
  <si>
    <t>Strassenbahnen</t>
  </si>
  <si>
    <t>Vereinigtes
Königreich</t>
  </si>
  <si>
    <t>Elektrizität
aus Wasserkraft</t>
  </si>
  <si>
    <t>Anteil
Wasserkraft an Brutto-energie</t>
  </si>
  <si>
    <t>Rohöl und
Erdöl-produkte</t>
  </si>
  <si>
    <t>Kern-
brennstoffe</t>
  </si>
  <si>
    <t>Übrige Enerneurbare Energien, Müll und Industrie-abfälle</t>
  </si>
  <si>
    <t xml:space="preserve">Kern-
brennstoffe </t>
  </si>
  <si>
    <t>Dampf-
erzeugung (Prozess-wärme, mechanische Energie)</t>
  </si>
  <si>
    <t>Rest
(Direkte Prozess-
wärme, Haushalte, Schiffe etc</t>
  </si>
  <si>
    <t>Fig. 12b Elektrizitätsausfuhren und inländische Nutzung (prozentuelle Anteile)</t>
  </si>
  <si>
    <t>Elektrizitätsausfuhren und inländische Nutzung (prozentuelle Anteile)</t>
  </si>
  <si>
    <t>Quellenangabe: Marek, Daniel, 1994, Der Weg zum fossilen Energiesystem. Ressourcengeschichte der Kohle am Beispiel der Schweiz 1850–1919. In: Werner Abelshauser (Hrsg.), Umweltgeschichte. Umweltverträgliches Wirtschaften in historischer Perspektive. Acht Beiträge. (Geschichte und Gesellschaft, Sonderheft 15, Göttingen 1994). Vandenhoeck &amp; Ruprecht, Berlin, 57–75, hier S. 59.</t>
  </si>
  <si>
    <t>Quellenangabe: Schweizerischer Energierat, 2015, Energiestatistik der Schweiz ab 1910. Bruttoverbrauch der Energieträger. http://www.energiestatistik.ch/index.cfm/fuseaction/show/temp/default/path/1-286-323-324.htm, Zugriff am 12.05.2015; Maddison, Angus, 2008, Historical Statistics of the World Economy: 1-2008 AD. http://www.ggdc.net/maddison/oriindex.htm, Zugriff am 02.05.2015; Marek, Daniel, 1992, Kohle. Die Industrialisierung der Schweiz aus der Energieperspektive 1850–1900. Dissertation, Universität Bern, S. 229–230; Pallua, Irene, 2013, Historische Energietransitionen im Ländervergleich. Energienutzung, Bevölkerung, Wirtschaftliche Entwicklung. Social Ecology Working Paper 148. IFF-Social Ecology, Vienna.</t>
  </si>
  <si>
    <t>Quellenangabe: Schweizerischer Energierat, 2015, Energiestatistik der Schweiz ab 1910. Endenergieverbrauch. http://www.energiestatistik.ch/index.cfm/fuseaction/show/temp/default/path/1-286-323-325.htm, Zugriff am 12.05.2015; Marek, Daniel, 1992, Kohle. Die Industrialisierung der Schweiz aus der Energieperspektive 1850–1900. Dissertation, Universität Bern, S. 229–230.</t>
  </si>
  <si>
    <t xml:space="preserve">Quellenangabe: Marek, Daniel, 1992, Kohle. Die Industrialisierung der Schweiz aus der Energieperspektive 1850–1900. Dissertation, Universität Bern, S. 229–230; S. 235–237. </t>
  </si>
  <si>
    <t xml:space="preserve">Quellenangabe: Historische Statistik der Schweiz - Online Ausgabe. Statistique historique de la Suisse = Historical Statistics of Switzerland. (Online Datenbasis zur Wirtschafts- und Sozialgeschichte der Schweiz. Hrsg. von Patrick Kammerer, Margrit Müller, Jakob Tanner und Ulrich Woitek, http://www.fsw.uzh.ch/hstat/nls_rev/overview.php), Tab.N.4.; Marek, Daniel, 1992, Kohle. Die Industrialisierung der Schweiz aus der Energieperspektive 1850–1900. Dissertation, Universität Bern, S. 229. </t>
  </si>
  <si>
    <t xml:space="preserve">Quellenangabe: Marek, Daniel, 1992, Kohle. Die Industrialisierung der Schweiz aus der Energieperspektive 1850–1900. Dissertation, Universität Bern, S. 234. </t>
  </si>
  <si>
    <t xml:space="preserve">Quellenangabe: Marek, Daniel, 1992, Kohle. Die Industrialisierung der Schweiz aus der Energieperspektive 1850–1900. Dissertation, Universität Bern, Tab. K-1; S. 255–256. </t>
  </si>
  <si>
    <t xml:space="preserve">Quellenangabe: Gugerli, David, 1996, Redeströme. Zur Elektrifizierung der Schweiz, 1880–1914. Chronos, Zürich, S. 312–313, Tab. 9; Maddison, Angus, 2008, Historical Statistics of the World Economy: 1-2008 AD. http://www.ggdc.net/maddison/oriindex.htm, Zugriff am 02.05.2015; Pallua, Irene, 2013, Historische Energietransitionen im Ländervergleich. Energienutzung, Bevölkerung, Wirtschaftliche Entwicklung. Social Ecology Working Paper 148. IFF-Social Ecology, Vienna. </t>
  </si>
  <si>
    <t>Quellenangabe: Historische Statistik der Schweiz - Online Ausgabe. Statistique historique de la Suisse = Historical Statistics of Switzerland. (Online Datenbasis zur Wirtschafts- und Sozialgeschichte der Schweiz. Hrsg. von Patrick Kammerer, Margrit Müller, Jakob Tanner und Ulrich Woitek, http://www.fsw.uzh.ch/hstat/nls_rev/overview.php), Tab. N.4.</t>
  </si>
  <si>
    <t>Quellenangabe: Mutzner, Jürg, 1995, Die Stromversorgung der Schweiz. Entwicklung und Struktur. Verband Schweizerischer Elektrizitätswerke, Zürich, S. 15.</t>
  </si>
  <si>
    <t>Quellenangabe: Thürler, Gérard, 2015, Statistik der Wasserkraftanlagen der Schweiz. Stand 1.1.2015. http://www.bfe.admin.ch/themen/00490/00491/index.html?lang=de&amp;dossier_id=01049, Zugriff am 30.06.2015.</t>
  </si>
  <si>
    <t>Quellenangabe: Schweizerischer Energierat, 2015, Energiestatistik der Schweiz ab 1910. Endenergieverbrauch. http://www.energiestatistik.ch/index.cfm/fuseaction/show/temp/default/path/1-286-323-325.htm, Zugriff am 12.05.2015.</t>
  </si>
  <si>
    <t xml:space="preserve">Quellenangabe: Schweizerischer Energierat, 2015, Energiestatistik der Schweiz ab 1910. Endenergieverbrauch. http://www.energiestatistik.ch/index.cfm/fuseaction/show/temp/default/path/1-286-323-325.htm, Zugriff am 12.05.2015; Pallua, Irene, 2013, Historische Energietransitionen im Ländervergleich. Energienutzung, Bevölkerung, Wirtschaftliche Entwicklung. Social Ecology Working Paper 148. IFF-Social Ecology, Vienna; Maddison, Angus, 2008, Historical Statistics of the World Economy: 1-2008 AD. http://www.ggdc.net/maddison/oriindex.htm, Zugriff am 02.05.2015. </t>
  </si>
  <si>
    <t>Quellenangabe: Bundesamt für Energiewirtschaft, 1981, Die schweizerische Energiewirtschaft 1930–1980. Economie énergétique suisse 1930–1980. Jubiläumsschrift 50 Jahre Bundesamt für Energiewirtschaft, Bern, S. 85; Eidgenössische Zollverwaltung EZV, 2015, Aussenhandelsstatistik der Schweiz. Swiss-Impex 2.0 (Internetversion). https://www.swiss-impex.admin.ch/, Zugriff am 03.06.2015.</t>
  </si>
  <si>
    <t xml:space="preserve">Quellenangabe: Schweizerischer Energierat, 2015, Energiestatistik der Schweiz ab 1910. Endenergieverbrauch. http://www.energiestatistik.ch/index.cfm/fuseaction/show/temp/default/path/1-286-323-325.htm, Zugriff am 12.05.2015. </t>
  </si>
  <si>
    <t>Quellenangabe: Historische Statistik der Schweiz - Online Ausgabe. Statistique historique de la Suisse = Historical Statistics of Switzerland. (Online Datenbasis zur Wirtschafts- und Sozialgeschichte der Schweiz. Hrsg. von Patrick Kammerer, Margrit Müller, Jakob Tanner und Ulrich Woitek, http://www.fsw.uzh.ch/hstat/nls_rev/overview.php), Tab.A.7a., Tab. N.11a.</t>
  </si>
  <si>
    <t xml:space="preserve">Quellenangabe: Schweizerischer Energierat, 2015, Energiestatistik der Schweiz ab 1910. Endenergieverbrauch. http://www.energiestatistik.ch/index.cfm/fuseaction/show/temp/default/path/1-286-323-325.htm, Zugriff am 12.05.2015; Maddison, Angus, 2008, Historical Statistics of the World Economy: 1-2008 AD. http://www.ggdc.net/maddison/oriindex.htm, Zugriff am 02.05.2015. </t>
  </si>
  <si>
    <t xml:space="preserve">Quellenangabe: Botschaft über Grundsatzfragen der Energiepolitik (Energieartikel der Bundesverfassung, vom 25. März 1981), 1981. Bundesblatt 2, 318–391, hier S. 318–391, S. 334. </t>
  </si>
  <si>
    <t xml:space="preserve">Patrick Kupper, Irene Pallua, Energieregime in der Schweiz seit 1800, Bundesamt für Energie: Bern 2016, Statistischer Datenanhang. https://www.uibk.ac.at/geschichte-ethnologie/institut/geschichtswissenschaften/wirtschaft-sozial/publikationen.html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</si>
</sst>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_-;\-* #,##0_-;_-* &quot;-&quot;??_-;_-@_-"/>
    <numFmt numFmtId="166" formatCode="0.000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Helvetica"/>
      <family val="2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9"/>
      <name val="Helvetica"/>
      <family val="2"/>
    </font>
    <font>
      <b/>
      <sz val="9"/>
      <name val="Helvetica"/>
      <family val="2"/>
    </font>
    <font>
      <b/>
      <sz val="10"/>
      <color rgb="FF00000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3" fontId="3" fillId="0" borderId="0" xfId="0" applyNumberFormat="1" applyFont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3" fillId="0" borderId="0" xfId="0" applyNumberFormat="1" applyFont="1" applyAlignment="1" applyProtection="1">
      <alignment horizontal="center" wrapText="1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1" fontId="5" fillId="0" borderId="0" xfId="0" applyNumberFormat="1" applyFont="1" applyAlignment="1">
      <alignment wrapText="1"/>
    </xf>
    <xf numFmtId="1" fontId="5" fillId="0" borderId="0" xfId="0" applyNumberFormat="1" applyFont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9" fontId="5" fillId="0" borderId="0" xfId="0" applyNumberFormat="1" applyFo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/>
    <xf numFmtId="49" fontId="5" fillId="0" borderId="0" xfId="0" applyNumberFormat="1" applyFont="1"/>
    <xf numFmtId="0" fontId="2" fillId="0" borderId="3" xfId="0" applyFont="1" applyBorder="1" applyAlignment="1">
      <alignment horizontal="center"/>
    </xf>
    <xf numFmtId="2" fontId="5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center"/>
    </xf>
    <xf numFmtId="1" fontId="4" fillId="0" borderId="0" xfId="0" applyNumberFormat="1" applyFont="1"/>
    <xf numFmtId="1" fontId="10" fillId="0" borderId="0" xfId="0" applyNumberFormat="1" applyFont="1"/>
    <xf numFmtId="164" fontId="4" fillId="0" borderId="0" xfId="0" applyNumberFormat="1" applyFont="1"/>
    <xf numFmtId="0" fontId="2" fillId="0" borderId="4" xfId="0" applyFont="1" applyBorder="1"/>
    <xf numFmtId="1" fontId="11" fillId="0" borderId="4" xfId="0" applyNumberFormat="1" applyFont="1" applyBorder="1" applyAlignment="1">
      <alignment horizontal="left" vertical="top"/>
    </xf>
    <xf numFmtId="0" fontId="2" fillId="0" borderId="5" xfId="0" applyFont="1" applyBorder="1"/>
    <xf numFmtId="1" fontId="4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165" fontId="5" fillId="0" borderId="0" xfId="0" applyNumberFormat="1" applyFont="1"/>
    <xf numFmtId="2" fontId="5" fillId="0" borderId="0" xfId="0" applyNumberFormat="1" applyFont="1" applyProtection="1">
      <protection locked="0"/>
    </xf>
    <xf numFmtId="1" fontId="3" fillId="0" borderId="0" xfId="0" applyNumberFormat="1" applyFont="1" applyBorder="1" applyProtection="1">
      <protection locked="0"/>
    </xf>
    <xf numFmtId="2" fontId="5" fillId="0" borderId="0" xfId="0" applyNumberFormat="1" applyFont="1" applyBorder="1" applyProtection="1">
      <protection locked="0"/>
    </xf>
    <xf numFmtId="166" fontId="5" fillId="0" borderId="0" xfId="0" applyNumberFormat="1" applyFont="1" applyBorder="1" applyAlignment="1" applyProtection="1">
      <alignment wrapText="1"/>
      <protection locked="0"/>
    </xf>
    <xf numFmtId="0" fontId="12" fillId="0" borderId="0" xfId="0" applyFont="1" applyBorder="1" applyAlignment="1">
      <alignment horizontal="center" vertical="center" readingOrder="1"/>
    </xf>
    <xf numFmtId="166" fontId="7" fillId="0" borderId="4" xfId="0" applyNumberFormat="1" applyFont="1" applyBorder="1" applyAlignment="1" applyProtection="1">
      <alignment wrapText="1"/>
      <protection locked="0"/>
    </xf>
    <xf numFmtId="166" fontId="7" fillId="0" borderId="5" xfId="0" applyNumberFormat="1" applyFont="1" applyBorder="1" applyAlignment="1" applyProtection="1">
      <alignment horizontal="left" wrapText="1"/>
      <protection locked="0"/>
    </xf>
    <xf numFmtId="1" fontId="13" fillId="0" borderId="6" xfId="0" applyNumberFormat="1" applyFont="1" applyBorder="1" applyProtection="1">
      <protection locked="0"/>
    </xf>
    <xf numFmtId="0" fontId="0" fillId="0" borderId="0" xfId="0" applyBorder="1"/>
    <xf numFmtId="1" fontId="13" fillId="0" borderId="0" xfId="0" applyNumberFormat="1" applyFont="1" applyBorder="1" applyProtection="1">
      <protection locked="0"/>
    </xf>
    <xf numFmtId="0" fontId="0" fillId="0" borderId="0" xfId="0" applyFont="1"/>
    <xf numFmtId="0" fontId="0" fillId="0" borderId="3" xfId="0" applyBorder="1"/>
    <xf numFmtId="0" fontId="7" fillId="0" borderId="5" xfId="0" applyFont="1" applyBorder="1"/>
    <xf numFmtId="0" fontId="9" fillId="0" borderId="4" xfId="0" applyFont="1" applyBorder="1"/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7" xfId="0" applyFont="1" applyBorder="1"/>
    <xf numFmtId="10" fontId="0" fillId="0" borderId="0" xfId="0" applyNumberFormat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Fill="1" applyBorder="1"/>
    <xf numFmtId="0" fontId="0" fillId="0" borderId="0" xfId="0" applyFill="1"/>
    <xf numFmtId="10" fontId="0" fillId="0" borderId="0" xfId="0" applyNumberFormat="1" applyFill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4" fontId="3" fillId="0" borderId="0" xfId="0" applyNumberFormat="1" applyFont="1" applyProtection="1">
      <protection locked="0"/>
    </xf>
    <xf numFmtId="1" fontId="13" fillId="0" borderId="4" xfId="0" applyNumberFormat="1" applyFont="1" applyBorder="1" applyProtection="1">
      <protection locked="0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Fill="1" applyBorder="1"/>
    <xf numFmtId="166" fontId="7" fillId="0" borderId="0" xfId="0" applyNumberFormat="1" applyFont="1" applyAlignment="1" applyProtection="1">
      <alignment horizontal="center" wrapText="1"/>
      <protection locked="0"/>
    </xf>
    <xf numFmtId="166" fontId="13" fillId="0" borderId="0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left"/>
    </xf>
    <xf numFmtId="9" fontId="0" fillId="0" borderId="0" xfId="0" applyNumberFormat="1"/>
    <xf numFmtId="2" fontId="0" fillId="0" borderId="0" xfId="0" applyNumberFormat="1"/>
    <xf numFmtId="0" fontId="14" fillId="0" borderId="0" xfId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7" xfId="0" applyFont="1" applyBorder="1"/>
    <xf numFmtId="0" fontId="2" fillId="0" borderId="9" xfId="0" applyFont="1" applyBorder="1"/>
    <xf numFmtId="0" fontId="5" fillId="0" borderId="0" xfId="0" applyFont="1" applyBorder="1"/>
    <xf numFmtId="0" fontId="14" fillId="0" borderId="0" xfId="1" applyFill="1"/>
    <xf numFmtId="0" fontId="15" fillId="0" borderId="0" xfId="0" applyFont="1"/>
    <xf numFmtId="0" fontId="1" fillId="0" borderId="0" xfId="0" applyFont="1" applyAlignment="1">
      <alignment horizontal="center"/>
    </xf>
    <xf numFmtId="0" fontId="2" fillId="0" borderId="13" xfId="0" applyFont="1" applyBorder="1"/>
    <xf numFmtId="0" fontId="7" fillId="0" borderId="7" xfId="0" applyFont="1" applyBorder="1"/>
    <xf numFmtId="0" fontId="7" fillId="0" borderId="0" xfId="0" applyFont="1" applyBorder="1" applyAlignment="1">
      <alignment horizontal="left"/>
    </xf>
    <xf numFmtId="0" fontId="15" fillId="0" borderId="0" xfId="0" applyFont="1" applyBorder="1"/>
    <xf numFmtId="1" fontId="3" fillId="0" borderId="0" xfId="0" applyNumberFormat="1" applyFont="1" applyBorder="1" applyAlignment="1" applyProtection="1">
      <alignment horizontal="center" wrapText="1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15" xfId="0" applyFont="1" applyBorder="1"/>
    <xf numFmtId="10" fontId="8" fillId="0" borderId="0" xfId="0" applyNumberFormat="1" applyFont="1"/>
    <xf numFmtId="9" fontId="8" fillId="0" borderId="0" xfId="0" applyNumberFormat="1" applyFont="1"/>
    <xf numFmtId="0" fontId="7" fillId="0" borderId="9" xfId="0" applyFont="1" applyBorder="1" applyAlignment="1">
      <alignment horizontal="center" wrapText="1"/>
    </xf>
    <xf numFmtId="0" fontId="15" fillId="0" borderId="14" xfId="0" applyFont="1" applyBorder="1"/>
    <xf numFmtId="0" fontId="15" fillId="0" borderId="0" xfId="0" applyFont="1" applyFill="1"/>
    <xf numFmtId="0" fontId="0" fillId="0" borderId="7" xfId="0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8" xfId="0" applyFill="1" applyBorder="1"/>
    <xf numFmtId="0" fontId="2" fillId="0" borderId="2" xfId="0" applyFont="1" applyFill="1" applyBorder="1" applyAlignment="1">
      <alignment horizontal="center"/>
    </xf>
    <xf numFmtId="0" fontId="16" fillId="0" borderId="0" xfId="0" applyFont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DBE6-16FB-4615-B1C7-2D2308C1B99E}">
  <dimension ref="A1:A2"/>
  <sheetViews>
    <sheetView tabSelected="1" workbookViewId="0"/>
  </sheetViews>
  <sheetFormatPr baseColWidth="10" defaultRowHeight="15" x14ac:dyDescent="0.25"/>
  <cols>
    <col min="1" max="1" width="83.140625" customWidth="1"/>
  </cols>
  <sheetData>
    <row r="1" spans="1:1" ht="105" x14ac:dyDescent="0.35">
      <c r="A1" s="116" t="s">
        <v>186</v>
      </c>
    </row>
    <row r="2" spans="1:1" x14ac:dyDescent="0.25">
      <c r="A2" s="2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4681-2D83-1B45-BE46-5B5232775EEE}">
  <dimension ref="A1:E15"/>
  <sheetViews>
    <sheetView workbookViewId="0">
      <selection activeCell="A10" sqref="A10"/>
    </sheetView>
  </sheetViews>
  <sheetFormatPr baseColWidth="10" defaultRowHeight="15" x14ac:dyDescent="0.25"/>
  <sheetData>
    <row r="1" spans="1:5" ht="18.75" x14ac:dyDescent="0.3">
      <c r="A1" s="95" t="s">
        <v>139</v>
      </c>
    </row>
    <row r="2" spans="1:5" x14ac:dyDescent="0.25">
      <c r="A2" s="69"/>
      <c r="B2" s="42"/>
      <c r="E2" s="2"/>
    </row>
    <row r="3" spans="1:5" x14ac:dyDescent="0.25">
      <c r="A3" s="53"/>
      <c r="B3" s="87" t="s">
        <v>124</v>
      </c>
      <c r="C3" s="60" t="s">
        <v>36</v>
      </c>
      <c r="D3" s="60" t="s">
        <v>125</v>
      </c>
    </row>
    <row r="4" spans="1:5" x14ac:dyDescent="0.25">
      <c r="A4" s="52">
        <v>1875</v>
      </c>
      <c r="B4" s="76">
        <v>0.22</v>
      </c>
      <c r="C4" s="76">
        <v>0.78</v>
      </c>
      <c r="D4" s="76">
        <v>0</v>
      </c>
    </row>
    <row r="5" spans="1:5" x14ac:dyDescent="0.25">
      <c r="A5" s="52">
        <v>1882</v>
      </c>
      <c r="B5" s="76">
        <v>0.3</v>
      </c>
      <c r="C5" s="76">
        <v>0.69</v>
      </c>
      <c r="D5" s="76">
        <v>0</v>
      </c>
    </row>
    <row r="6" spans="1:5" x14ac:dyDescent="0.25">
      <c r="A6" s="52">
        <v>1888</v>
      </c>
      <c r="B6" s="76">
        <v>0.33</v>
      </c>
      <c r="C6" s="76">
        <v>0.66</v>
      </c>
      <c r="D6" s="76">
        <v>0.01</v>
      </c>
    </row>
    <row r="7" spans="1:5" x14ac:dyDescent="0.25">
      <c r="A7" s="52">
        <v>1895</v>
      </c>
      <c r="B7" s="76">
        <v>0.35</v>
      </c>
      <c r="C7" s="76">
        <v>0.57999999999999996</v>
      </c>
      <c r="D7" s="76">
        <v>7.0000000000000007E-2</v>
      </c>
    </row>
    <row r="8" spans="1:5" x14ac:dyDescent="0.25">
      <c r="A8" s="52">
        <v>1901</v>
      </c>
      <c r="B8" s="76">
        <v>0.26</v>
      </c>
      <c r="C8" s="76">
        <v>0.57999999999999996</v>
      </c>
      <c r="D8" s="76">
        <v>0.16</v>
      </c>
    </row>
    <row r="10" spans="1:5" x14ac:dyDescent="0.25">
      <c r="A10" s="44" t="s">
        <v>174</v>
      </c>
    </row>
    <row r="11" spans="1:5" x14ac:dyDescent="0.25">
      <c r="A11" s="2"/>
    </row>
    <row r="12" spans="1:5" x14ac:dyDescent="0.25">
      <c r="A12" s="2"/>
    </row>
    <row r="13" spans="1:5" x14ac:dyDescent="0.25">
      <c r="A13" s="2"/>
    </row>
    <row r="14" spans="1:5" x14ac:dyDescent="0.25">
      <c r="A14" s="2"/>
    </row>
    <row r="15" spans="1:5" x14ac:dyDescent="0.25">
      <c r="A15" s="2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13EFB-42A2-7D40-B9CE-5FBA133E587F}">
  <dimension ref="A1:J11"/>
  <sheetViews>
    <sheetView workbookViewId="0">
      <selection activeCell="A11" sqref="A11"/>
    </sheetView>
  </sheetViews>
  <sheetFormatPr baseColWidth="10" defaultColWidth="10.85546875" defaultRowHeight="15" x14ac:dyDescent="0.25"/>
  <cols>
    <col min="1" max="1" width="10.85546875" style="56" customWidth="1"/>
    <col min="2" max="16384" width="10.85546875" style="56"/>
  </cols>
  <sheetData>
    <row r="1" spans="1:10" ht="18.75" x14ac:dyDescent="0.3">
      <c r="A1" s="110" t="s">
        <v>136</v>
      </c>
    </row>
    <row r="3" spans="1:10" ht="30" customHeight="1" x14ac:dyDescent="0.25">
      <c r="A3" s="111"/>
      <c r="B3" s="112" t="s">
        <v>32</v>
      </c>
      <c r="C3" s="113" t="s">
        <v>157</v>
      </c>
      <c r="D3" s="112" t="s">
        <v>28</v>
      </c>
      <c r="E3" s="112" t="s">
        <v>27</v>
      </c>
      <c r="F3" s="112" t="s">
        <v>29</v>
      </c>
      <c r="G3" s="112" t="s">
        <v>112</v>
      </c>
      <c r="H3" s="112" t="s">
        <v>31</v>
      </c>
      <c r="I3" s="112" t="s">
        <v>113</v>
      </c>
      <c r="J3" s="112" t="s">
        <v>114</v>
      </c>
    </row>
    <row r="4" spans="1:10" x14ac:dyDescent="0.25">
      <c r="A4" s="114"/>
      <c r="B4" s="115" t="s">
        <v>126</v>
      </c>
      <c r="C4" s="115" t="s">
        <v>126</v>
      </c>
      <c r="D4" s="115" t="s">
        <v>126</v>
      </c>
      <c r="E4" s="115" t="s">
        <v>126</v>
      </c>
      <c r="F4" s="115" t="s">
        <v>126</v>
      </c>
      <c r="G4" s="115" t="s">
        <v>126</v>
      </c>
      <c r="H4" s="115" t="s">
        <v>126</v>
      </c>
      <c r="I4" s="115" t="s">
        <v>126</v>
      </c>
      <c r="J4" s="115" t="s">
        <v>126</v>
      </c>
    </row>
    <row r="5" spans="1:10" x14ac:dyDescent="0.25">
      <c r="A5" s="55">
        <v>1900</v>
      </c>
      <c r="B5" s="56">
        <v>0.1453816755762769</v>
      </c>
      <c r="F5" s="56">
        <v>6.2569241199133549E-3</v>
      </c>
      <c r="G5" s="56">
        <v>0.17548098087775221</v>
      </c>
      <c r="H5" s="56">
        <v>1.2361606082204799E-2</v>
      </c>
    </row>
    <row r="6" spans="1:10" x14ac:dyDescent="0.25">
      <c r="A6" s="55">
        <v>1920</v>
      </c>
      <c r="B6" s="56">
        <v>0.66501483056168209</v>
      </c>
      <c r="C6" s="56">
        <v>9.2133017235855716E-4</v>
      </c>
      <c r="D6" s="56">
        <v>4.6605576904128476E-2</v>
      </c>
      <c r="E6" s="56">
        <v>0.27167179487179482</v>
      </c>
      <c r="F6" s="56">
        <v>0.56646614211749347</v>
      </c>
      <c r="G6" s="56">
        <v>2.59994841372195</v>
      </c>
      <c r="H6" s="56">
        <v>0.45734210385582108</v>
      </c>
      <c r="I6" s="56">
        <v>0.2146286860869254</v>
      </c>
    </row>
    <row r="7" spans="1:10" x14ac:dyDescent="0.25">
      <c r="A7" s="55">
        <v>1940</v>
      </c>
      <c r="B7" s="56">
        <v>1.4318030564623749</v>
      </c>
      <c r="C7" s="56">
        <v>5.9632563347571846E-2</v>
      </c>
      <c r="D7" s="56">
        <v>0.43922251020262043</v>
      </c>
      <c r="E7" s="56">
        <v>1.0920993170731708</v>
      </c>
      <c r="F7" s="56">
        <v>1.0900961576200008</v>
      </c>
      <c r="G7" s="56">
        <v>6.8054898248935167</v>
      </c>
      <c r="H7" s="56">
        <v>1.5273907219052341</v>
      </c>
      <c r="I7" s="56">
        <v>1.2567005906779776</v>
      </c>
    </row>
    <row r="8" spans="1:10" x14ac:dyDescent="0.25">
      <c r="A8" s="55">
        <v>1960</v>
      </c>
      <c r="B8" s="56">
        <v>3.0928914406500447</v>
      </c>
      <c r="C8" s="56">
        <v>0.21504827770564422</v>
      </c>
      <c r="D8" s="56">
        <v>0.71048342425364652</v>
      </c>
      <c r="E8" s="56">
        <v>3.3427128530764172</v>
      </c>
      <c r="F8" s="56">
        <v>6.7155561696010153</v>
      </c>
      <c r="G8" s="56">
        <v>13.767251025736666</v>
      </c>
      <c r="H8" s="56">
        <v>3.4755666406362056</v>
      </c>
      <c r="I8" s="56">
        <v>2.3518785378143803</v>
      </c>
      <c r="J8" s="56">
        <v>4.1977003912632857E-2</v>
      </c>
    </row>
    <row r="9" spans="1:10" x14ac:dyDescent="0.25">
      <c r="A9" s="55">
        <v>1980</v>
      </c>
      <c r="B9" s="56">
        <v>3.1670577219352065</v>
      </c>
      <c r="C9" s="56">
        <v>0.25119043221934156</v>
      </c>
      <c r="D9" s="56">
        <v>0.92161956212774221</v>
      </c>
      <c r="E9" s="56">
        <v>4.8367575839372394</v>
      </c>
      <c r="F9" s="56">
        <v>15.16938731973123</v>
      </c>
      <c r="G9" s="56">
        <v>18.910833111858633</v>
      </c>
      <c r="H9" s="56">
        <v>3.0320934451633987</v>
      </c>
      <c r="I9" s="56">
        <v>2.9833418044071194</v>
      </c>
      <c r="J9" s="56">
        <v>0.22219602032132976</v>
      </c>
    </row>
    <row r="11" spans="1:10" x14ac:dyDescent="0.25">
      <c r="A11" s="44" t="s">
        <v>175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CF73-2B96-6D4D-9EC0-573E5BE5825E}">
  <dimension ref="A1:U55"/>
  <sheetViews>
    <sheetView topLeftCell="A43" zoomScale="75" workbookViewId="0">
      <selection activeCell="A55" sqref="A55"/>
    </sheetView>
  </sheetViews>
  <sheetFormatPr baseColWidth="10" defaultRowHeight="15" x14ac:dyDescent="0.25"/>
  <sheetData>
    <row r="1" spans="1:21" ht="18.75" x14ac:dyDescent="0.3">
      <c r="A1" s="90" t="s">
        <v>140</v>
      </c>
      <c r="D1" s="24"/>
      <c r="E1" s="24"/>
      <c r="F1" s="24"/>
      <c r="G1" s="25"/>
      <c r="H1" s="24"/>
      <c r="I1" s="24"/>
      <c r="J1" s="24"/>
      <c r="K1" s="24"/>
      <c r="M1" s="25"/>
      <c r="N1" s="25"/>
      <c r="O1" s="24"/>
      <c r="P1" s="24"/>
      <c r="Q1" s="24"/>
      <c r="R1" s="24"/>
      <c r="T1" s="25"/>
      <c r="U1" s="26"/>
    </row>
    <row r="2" spans="1:21" x14ac:dyDescent="0.25">
      <c r="A2" s="42"/>
      <c r="D2" s="24"/>
      <c r="E2" s="30"/>
      <c r="F2" s="24"/>
      <c r="G2" s="25"/>
      <c r="H2" s="24"/>
      <c r="I2" s="24"/>
      <c r="J2" s="24"/>
      <c r="K2" s="24"/>
      <c r="M2" s="25"/>
      <c r="N2" s="25"/>
      <c r="O2" s="24"/>
      <c r="P2" s="24"/>
      <c r="Q2" s="24"/>
      <c r="R2" s="24"/>
      <c r="T2" s="25"/>
      <c r="U2" s="26"/>
    </row>
    <row r="3" spans="1:21" x14ac:dyDescent="0.25">
      <c r="A3" s="27"/>
      <c r="B3" s="31" t="s">
        <v>155</v>
      </c>
      <c r="C3" s="99" t="s">
        <v>156</v>
      </c>
      <c r="D3" s="24"/>
      <c r="E3" s="24"/>
      <c r="F3" s="24"/>
      <c r="G3" s="25"/>
      <c r="H3" s="24"/>
      <c r="I3" s="24"/>
      <c r="J3" s="24"/>
      <c r="K3" s="24"/>
      <c r="M3" s="25"/>
      <c r="N3" s="25"/>
      <c r="O3" s="24"/>
      <c r="P3" s="24"/>
      <c r="Q3" s="24"/>
      <c r="R3" s="24"/>
      <c r="T3" s="25"/>
      <c r="U3" s="26"/>
    </row>
    <row r="4" spans="1:21" x14ac:dyDescent="0.25">
      <c r="A4" s="29"/>
      <c r="B4" s="19" t="s">
        <v>2</v>
      </c>
      <c r="C4" s="19" t="s">
        <v>2</v>
      </c>
      <c r="D4" s="24"/>
      <c r="E4" s="24"/>
      <c r="F4" s="24"/>
      <c r="G4" s="25"/>
      <c r="H4" s="24"/>
      <c r="I4" s="24"/>
      <c r="J4" s="24"/>
      <c r="K4" s="24"/>
      <c r="M4" s="25"/>
      <c r="N4" s="25"/>
      <c r="O4" s="24"/>
      <c r="P4" s="24"/>
      <c r="Q4" s="24"/>
      <c r="R4" s="24"/>
      <c r="T4" s="25"/>
      <c r="U4" s="26"/>
    </row>
    <row r="5" spans="1:21" x14ac:dyDescent="0.25">
      <c r="A5" s="28">
        <v>1862</v>
      </c>
      <c r="B5" s="24">
        <v>3</v>
      </c>
      <c r="C5" s="24"/>
      <c r="D5" s="24"/>
      <c r="E5" s="24"/>
      <c r="F5" s="24"/>
      <c r="G5" s="25"/>
      <c r="H5" s="24"/>
      <c r="I5" s="24"/>
      <c r="J5" s="24"/>
      <c r="K5" s="24"/>
      <c r="M5" s="25"/>
      <c r="N5" s="25"/>
      <c r="O5" s="24"/>
      <c r="P5" s="24"/>
      <c r="Q5" s="24"/>
      <c r="R5" s="24"/>
      <c r="T5" s="25"/>
      <c r="U5" s="26"/>
    </row>
    <row r="6" spans="1:21" x14ac:dyDescent="0.25">
      <c r="A6" s="28">
        <v>1863</v>
      </c>
      <c r="B6" s="24">
        <v>3</v>
      </c>
      <c r="C6" s="24"/>
      <c r="D6" s="24"/>
      <c r="E6" s="24"/>
      <c r="F6" s="24"/>
      <c r="G6" s="25"/>
      <c r="H6" s="24"/>
      <c r="I6" s="24"/>
      <c r="J6" s="24"/>
      <c r="K6" s="24"/>
      <c r="M6" s="25"/>
      <c r="N6" s="25"/>
      <c r="O6" s="24"/>
      <c r="P6" s="24"/>
      <c r="Q6" s="24"/>
      <c r="R6" s="24"/>
      <c r="T6" s="25"/>
      <c r="U6" s="26"/>
    </row>
    <row r="7" spans="1:21" x14ac:dyDescent="0.25">
      <c r="A7" s="28">
        <v>1864</v>
      </c>
      <c r="B7" s="24">
        <v>6</v>
      </c>
      <c r="C7" s="24"/>
      <c r="D7" s="24"/>
      <c r="E7" s="24"/>
      <c r="F7" s="24"/>
      <c r="G7" s="25"/>
      <c r="H7" s="24"/>
      <c r="I7" s="24"/>
      <c r="J7" s="24"/>
      <c r="K7" s="24"/>
      <c r="M7" s="25"/>
      <c r="N7" s="25"/>
      <c r="O7" s="24"/>
      <c r="P7" s="24"/>
      <c r="Q7" s="24"/>
      <c r="R7" s="24"/>
      <c r="T7" s="25"/>
      <c r="U7" s="26"/>
    </row>
    <row r="8" spans="1:21" x14ac:dyDescent="0.25">
      <c r="A8" s="28">
        <v>1865</v>
      </c>
      <c r="B8" s="24">
        <v>6</v>
      </c>
      <c r="C8" s="24"/>
      <c r="D8" s="24"/>
      <c r="E8" s="24"/>
      <c r="F8" s="24"/>
      <c r="G8" s="25"/>
      <c r="H8" s="24"/>
      <c r="I8" s="24"/>
      <c r="J8" s="24"/>
      <c r="K8" s="24"/>
      <c r="M8" s="25"/>
      <c r="N8" s="25"/>
      <c r="O8" s="24"/>
      <c r="P8" s="24"/>
      <c r="Q8" s="24"/>
      <c r="R8" s="24"/>
      <c r="T8" s="25"/>
      <c r="U8" s="26"/>
    </row>
    <row r="9" spans="1:21" x14ac:dyDescent="0.25">
      <c r="A9" s="28">
        <v>1866</v>
      </c>
      <c r="B9" s="24">
        <v>6</v>
      </c>
      <c r="C9" s="24"/>
      <c r="D9" s="24"/>
      <c r="E9" s="24"/>
      <c r="F9" s="24"/>
      <c r="G9" s="25"/>
      <c r="H9" s="24"/>
      <c r="I9" s="24"/>
      <c r="J9" s="24"/>
      <c r="K9" s="24"/>
      <c r="M9" s="25"/>
      <c r="N9" s="25"/>
      <c r="O9" s="24"/>
      <c r="P9" s="24"/>
      <c r="Q9" s="24"/>
      <c r="R9" s="24"/>
      <c r="T9" s="25"/>
      <c r="U9" s="26"/>
    </row>
    <row r="10" spans="1:21" x14ac:dyDescent="0.25">
      <c r="A10" s="28">
        <v>1867</v>
      </c>
      <c r="B10" s="24">
        <v>6</v>
      </c>
      <c r="C10" s="24"/>
      <c r="D10" s="24"/>
      <c r="E10" s="24"/>
      <c r="F10" s="24"/>
      <c r="G10" s="25"/>
      <c r="H10" s="24"/>
      <c r="I10" s="24"/>
      <c r="J10" s="24"/>
      <c r="K10" s="24"/>
      <c r="M10" s="25"/>
      <c r="N10" s="25"/>
      <c r="O10" s="24"/>
      <c r="P10" s="24"/>
      <c r="Q10" s="24"/>
      <c r="R10" s="24"/>
      <c r="T10" s="25"/>
      <c r="U10" s="26"/>
    </row>
    <row r="11" spans="1:21" x14ac:dyDescent="0.25">
      <c r="A11" s="28">
        <v>1868</v>
      </c>
      <c r="B11" s="24">
        <v>6</v>
      </c>
      <c r="C11" s="24"/>
      <c r="D11" s="24"/>
      <c r="E11" s="24"/>
      <c r="F11" s="24"/>
      <c r="G11" s="25"/>
      <c r="H11" s="24"/>
      <c r="I11" s="24"/>
      <c r="J11" s="24"/>
      <c r="K11" s="24"/>
      <c r="M11" s="25"/>
      <c r="N11" s="25"/>
      <c r="O11" s="24"/>
      <c r="P11" s="24"/>
      <c r="Q11" s="24"/>
      <c r="R11" s="24"/>
      <c r="T11" s="25"/>
      <c r="U11" s="26"/>
    </row>
    <row r="12" spans="1:21" x14ac:dyDescent="0.25">
      <c r="A12" s="28">
        <v>1869</v>
      </c>
      <c r="B12" s="24">
        <v>6</v>
      </c>
      <c r="C12" s="24"/>
      <c r="D12" s="24"/>
      <c r="E12" s="24"/>
      <c r="F12" s="24"/>
      <c r="G12" s="25"/>
      <c r="H12" s="24"/>
      <c r="I12" s="24"/>
      <c r="J12" s="24"/>
      <c r="K12" s="24"/>
      <c r="M12" s="25"/>
      <c r="N12" s="25"/>
      <c r="O12" s="24"/>
      <c r="P12" s="24"/>
      <c r="Q12" s="24"/>
      <c r="R12" s="24"/>
      <c r="T12" s="25"/>
      <c r="U12" s="26"/>
    </row>
    <row r="13" spans="1:21" x14ac:dyDescent="0.25">
      <c r="A13" s="28">
        <v>1870</v>
      </c>
      <c r="B13" s="24">
        <v>6</v>
      </c>
      <c r="C13" s="24"/>
      <c r="D13" s="24"/>
      <c r="E13" s="24"/>
      <c r="F13" s="24"/>
      <c r="G13" s="25"/>
      <c r="H13" s="24"/>
      <c r="I13" s="24"/>
      <c r="J13" s="24"/>
      <c r="K13" s="24"/>
      <c r="M13" s="25"/>
      <c r="N13" s="25"/>
      <c r="O13" s="24"/>
      <c r="P13" s="24"/>
      <c r="Q13" s="24"/>
      <c r="R13" s="24"/>
      <c r="T13" s="25"/>
      <c r="U13" s="26"/>
    </row>
    <row r="14" spans="1:21" x14ac:dyDescent="0.25">
      <c r="A14" s="28">
        <v>1871</v>
      </c>
      <c r="B14" s="24">
        <v>6</v>
      </c>
      <c r="C14" s="24"/>
      <c r="D14" s="24"/>
      <c r="E14" s="24"/>
      <c r="F14" s="24"/>
      <c r="G14" s="25"/>
      <c r="H14" s="24"/>
      <c r="I14" s="24"/>
      <c r="J14" s="24"/>
      <c r="K14" s="24"/>
      <c r="M14" s="25"/>
      <c r="N14" s="25"/>
      <c r="O14" s="24"/>
      <c r="P14" s="24"/>
      <c r="Q14" s="24"/>
      <c r="R14" s="24"/>
      <c r="T14" s="25"/>
      <c r="U14" s="26"/>
    </row>
    <row r="15" spans="1:21" x14ac:dyDescent="0.25">
      <c r="A15" s="28">
        <v>1872</v>
      </c>
      <c r="B15" s="24">
        <v>6</v>
      </c>
      <c r="C15" s="24"/>
      <c r="D15" s="24"/>
      <c r="E15" s="24"/>
      <c r="F15" s="24"/>
      <c r="G15" s="25"/>
      <c r="H15" s="24"/>
      <c r="I15" s="24"/>
      <c r="J15" s="24"/>
      <c r="K15" s="24"/>
      <c r="M15" s="25"/>
      <c r="N15" s="25"/>
      <c r="O15" s="24"/>
      <c r="P15" s="24"/>
      <c r="Q15" s="24"/>
      <c r="R15" s="24"/>
      <c r="T15" s="25"/>
      <c r="U15" s="26"/>
    </row>
    <row r="16" spans="1:21" x14ac:dyDescent="0.25">
      <c r="A16" s="28">
        <v>1873</v>
      </c>
      <c r="B16" s="24">
        <v>6</v>
      </c>
      <c r="C16" s="24"/>
      <c r="D16" s="24"/>
      <c r="E16" s="24"/>
      <c r="F16" s="24"/>
      <c r="G16" s="25"/>
      <c r="H16" s="24"/>
      <c r="I16" s="24"/>
      <c r="J16" s="24"/>
      <c r="K16" s="24"/>
      <c r="M16" s="25"/>
      <c r="N16" s="25"/>
      <c r="O16" s="24"/>
      <c r="P16" s="24"/>
      <c r="Q16" s="24"/>
      <c r="R16" s="24"/>
      <c r="T16" s="25"/>
      <c r="U16" s="26"/>
    </row>
    <row r="17" spans="1:21" x14ac:dyDescent="0.25">
      <c r="A17" s="28">
        <v>1874</v>
      </c>
      <c r="B17" s="24">
        <v>6</v>
      </c>
      <c r="C17" s="24"/>
      <c r="D17" s="24"/>
      <c r="E17" s="24"/>
      <c r="F17" s="24"/>
      <c r="G17" s="25"/>
      <c r="H17" s="24"/>
      <c r="I17" s="24"/>
      <c r="J17" s="24"/>
      <c r="K17" s="24"/>
      <c r="M17" s="25"/>
      <c r="N17" s="25"/>
      <c r="O17" s="24"/>
      <c r="P17" s="24"/>
      <c r="Q17" s="24"/>
      <c r="R17" s="24"/>
      <c r="T17" s="25"/>
      <c r="U17" s="26"/>
    </row>
    <row r="18" spans="1:21" x14ac:dyDescent="0.25">
      <c r="A18" s="28">
        <v>1875</v>
      </c>
      <c r="B18" s="24">
        <v>6</v>
      </c>
      <c r="C18" s="24"/>
      <c r="D18" s="24"/>
      <c r="E18" s="24"/>
      <c r="F18" s="24"/>
      <c r="G18" s="25"/>
      <c r="H18" s="24"/>
      <c r="I18" s="24"/>
      <c r="J18" s="24"/>
      <c r="K18" s="24"/>
      <c r="M18" s="25"/>
      <c r="N18" s="25"/>
      <c r="O18" s="24"/>
      <c r="P18" s="24"/>
      <c r="Q18" s="24"/>
      <c r="R18" s="24"/>
      <c r="T18" s="25"/>
      <c r="U18" s="26"/>
    </row>
    <row r="19" spans="1:21" x14ac:dyDescent="0.25">
      <c r="A19" s="28">
        <v>1876</v>
      </c>
      <c r="B19" s="24">
        <v>8</v>
      </c>
      <c r="C19" s="24"/>
      <c r="D19" s="24"/>
      <c r="E19" s="24"/>
      <c r="F19" s="24"/>
      <c r="G19" s="25"/>
      <c r="H19" s="24"/>
      <c r="I19" s="24"/>
      <c r="J19" s="24"/>
      <c r="K19" s="24"/>
      <c r="M19" s="25"/>
      <c r="N19" s="25"/>
      <c r="O19" s="24"/>
      <c r="P19" s="24"/>
      <c r="Q19" s="24"/>
      <c r="R19" s="24"/>
      <c r="T19" s="25"/>
      <c r="U19" s="26"/>
    </row>
    <row r="20" spans="1:21" x14ac:dyDescent="0.25">
      <c r="A20" s="28">
        <v>1877</v>
      </c>
      <c r="B20" s="24">
        <v>12</v>
      </c>
      <c r="C20" s="24"/>
      <c r="D20" s="24"/>
      <c r="E20" s="24"/>
      <c r="F20" s="24"/>
      <c r="G20" s="25"/>
      <c r="H20" s="24"/>
      <c r="I20" s="24"/>
      <c r="J20" s="24"/>
      <c r="K20" s="24"/>
      <c r="M20" s="25"/>
      <c r="N20" s="25"/>
      <c r="O20" s="24"/>
      <c r="P20" s="24"/>
      <c r="Q20" s="24"/>
      <c r="R20" s="24"/>
      <c r="T20" s="25"/>
      <c r="U20" s="26"/>
    </row>
    <row r="21" spans="1:21" x14ac:dyDescent="0.25">
      <c r="A21" s="28">
        <v>1878</v>
      </c>
      <c r="B21" s="24">
        <v>12</v>
      </c>
      <c r="C21" s="24"/>
      <c r="D21" s="24"/>
      <c r="E21" s="24"/>
      <c r="F21" s="24"/>
      <c r="G21" s="25"/>
      <c r="H21" s="24"/>
      <c r="I21" s="24"/>
      <c r="J21" s="24"/>
      <c r="K21" s="24"/>
      <c r="M21" s="25"/>
      <c r="N21" s="25"/>
      <c r="O21" s="24"/>
      <c r="P21" s="24"/>
      <c r="Q21" s="24"/>
      <c r="R21" s="24"/>
      <c r="T21" s="25"/>
      <c r="U21" s="26"/>
    </row>
    <row r="22" spans="1:21" x14ac:dyDescent="0.25">
      <c r="A22" s="28">
        <v>1879</v>
      </c>
      <c r="B22" s="24">
        <v>12</v>
      </c>
      <c r="C22" s="24"/>
      <c r="D22" s="24"/>
      <c r="E22" s="24"/>
      <c r="F22" s="24"/>
      <c r="G22" s="25"/>
      <c r="H22" s="24"/>
      <c r="I22" s="24"/>
      <c r="J22" s="24"/>
      <c r="K22" s="24"/>
      <c r="M22" s="25"/>
      <c r="N22" s="25"/>
      <c r="O22" s="24"/>
      <c r="P22" s="24"/>
      <c r="Q22" s="24"/>
      <c r="R22" s="24"/>
      <c r="T22" s="25"/>
      <c r="U22" s="26"/>
    </row>
    <row r="23" spans="1:21" x14ac:dyDescent="0.25">
      <c r="A23" s="28">
        <v>1880</v>
      </c>
      <c r="B23" s="24">
        <v>12</v>
      </c>
      <c r="C23" s="24"/>
      <c r="D23" s="24"/>
      <c r="E23" s="24"/>
      <c r="F23" s="24"/>
      <c r="G23" s="25"/>
      <c r="H23" s="24"/>
      <c r="I23" s="24"/>
      <c r="J23" s="24"/>
      <c r="K23" s="24"/>
      <c r="M23" s="25"/>
      <c r="N23" s="25"/>
      <c r="O23" s="24"/>
      <c r="P23" s="24"/>
      <c r="Q23" s="24"/>
      <c r="R23" s="24"/>
      <c r="T23" s="25"/>
      <c r="U23" s="26"/>
    </row>
    <row r="24" spans="1:21" x14ac:dyDescent="0.25">
      <c r="A24" s="28">
        <v>1881</v>
      </c>
      <c r="B24" s="24">
        <v>13</v>
      </c>
      <c r="C24" s="24"/>
      <c r="D24" s="24"/>
      <c r="E24" s="24"/>
      <c r="F24" s="24"/>
      <c r="G24" s="25"/>
      <c r="H24" s="24"/>
      <c r="I24" s="24"/>
      <c r="J24" s="24"/>
      <c r="K24" s="24"/>
      <c r="M24" s="25"/>
      <c r="N24" s="25"/>
      <c r="O24" s="24"/>
      <c r="P24" s="24"/>
      <c r="Q24" s="24"/>
      <c r="R24" s="24"/>
      <c r="T24" s="25"/>
      <c r="U24" s="26"/>
    </row>
    <row r="25" spans="1:21" x14ac:dyDescent="0.25">
      <c r="A25" s="28">
        <v>1882</v>
      </c>
      <c r="B25" s="24">
        <v>22</v>
      </c>
      <c r="C25" s="24"/>
      <c r="D25" s="24"/>
      <c r="E25" s="24"/>
      <c r="F25" s="24"/>
      <c r="G25" s="25"/>
      <c r="H25" s="24"/>
      <c r="I25" s="24"/>
      <c r="J25" s="24"/>
      <c r="K25" s="24"/>
      <c r="M25" s="25"/>
      <c r="N25" s="25"/>
      <c r="O25" s="24"/>
      <c r="P25" s="24"/>
      <c r="Q25" s="24"/>
      <c r="R25" s="24"/>
      <c r="T25" s="25"/>
      <c r="U25" s="26"/>
    </row>
    <row r="26" spans="1:21" x14ac:dyDescent="0.25">
      <c r="A26" s="28">
        <v>1883</v>
      </c>
      <c r="B26" s="24">
        <v>23</v>
      </c>
      <c r="C26" s="24"/>
      <c r="D26" s="24"/>
      <c r="E26" s="24"/>
      <c r="F26" s="24"/>
      <c r="G26" s="25"/>
      <c r="H26" s="24"/>
      <c r="I26" s="24"/>
      <c r="J26" s="24"/>
      <c r="K26" s="24"/>
      <c r="M26" s="25"/>
      <c r="N26" s="25"/>
      <c r="O26" s="24"/>
      <c r="P26" s="24"/>
      <c r="Q26" s="24"/>
      <c r="R26" s="24"/>
      <c r="T26" s="25"/>
      <c r="U26" s="26"/>
    </row>
    <row r="27" spans="1:21" x14ac:dyDescent="0.25">
      <c r="A27" s="28">
        <v>1884</v>
      </c>
      <c r="B27" s="24">
        <v>23</v>
      </c>
      <c r="C27" s="24"/>
      <c r="D27" s="24"/>
      <c r="E27" s="24"/>
      <c r="F27" s="24"/>
      <c r="G27" s="25"/>
      <c r="H27" s="24"/>
      <c r="I27" s="24"/>
      <c r="J27" s="24"/>
      <c r="K27" s="24"/>
      <c r="M27" s="25"/>
      <c r="N27" s="25"/>
      <c r="O27" s="24"/>
      <c r="P27" s="24"/>
      <c r="Q27" s="24"/>
      <c r="R27" s="24"/>
      <c r="T27" s="25"/>
      <c r="U27" s="26"/>
    </row>
    <row r="28" spans="1:21" x14ac:dyDescent="0.25">
      <c r="A28" s="28">
        <v>1885</v>
      </c>
      <c r="B28" s="24">
        <v>23</v>
      </c>
      <c r="C28" s="24"/>
      <c r="D28" s="24"/>
      <c r="E28" s="24"/>
      <c r="F28" s="24"/>
      <c r="G28" s="25"/>
      <c r="H28" s="24"/>
      <c r="I28" s="24"/>
      <c r="J28" s="24"/>
      <c r="K28" s="24"/>
      <c r="M28" s="25"/>
      <c r="N28" s="25"/>
      <c r="O28" s="24"/>
      <c r="P28" s="24"/>
      <c r="Q28" s="24"/>
      <c r="R28" s="24"/>
      <c r="T28" s="25"/>
      <c r="U28" s="26"/>
    </row>
    <row r="29" spans="1:21" x14ac:dyDescent="0.25">
      <c r="A29" s="28">
        <v>1886</v>
      </c>
      <c r="B29" s="24">
        <v>23</v>
      </c>
      <c r="C29" s="24"/>
      <c r="D29" s="24"/>
      <c r="E29" s="24"/>
      <c r="F29" s="24"/>
      <c r="G29" s="25"/>
      <c r="H29" s="24"/>
      <c r="I29" s="24"/>
      <c r="J29" s="24"/>
      <c r="K29" s="24"/>
      <c r="M29" s="25"/>
      <c r="N29" s="25"/>
      <c r="O29" s="24"/>
      <c r="P29" s="24"/>
      <c r="Q29" s="24"/>
      <c r="R29" s="24"/>
      <c r="T29" s="25"/>
      <c r="U29" s="26"/>
    </row>
    <row r="30" spans="1:21" x14ac:dyDescent="0.25">
      <c r="A30" s="28">
        <v>1887</v>
      </c>
      <c r="B30" s="24">
        <v>23</v>
      </c>
      <c r="C30" s="24"/>
      <c r="D30" s="24"/>
      <c r="E30" s="24"/>
      <c r="F30" s="24"/>
      <c r="G30" s="25"/>
      <c r="H30" s="24"/>
      <c r="I30" s="24"/>
      <c r="J30" s="24"/>
      <c r="K30" s="24"/>
      <c r="M30" s="25"/>
      <c r="N30" s="25"/>
      <c r="O30" s="24"/>
      <c r="P30" s="24"/>
      <c r="Q30" s="24"/>
      <c r="R30" s="24"/>
      <c r="T30" s="25"/>
      <c r="U30" s="26"/>
    </row>
    <row r="31" spans="1:21" x14ac:dyDescent="0.25">
      <c r="A31" s="28">
        <v>1888</v>
      </c>
      <c r="B31" s="24">
        <v>33</v>
      </c>
      <c r="C31" s="24"/>
      <c r="D31" s="24"/>
      <c r="E31" s="24"/>
      <c r="F31" s="24"/>
      <c r="G31" s="25"/>
      <c r="H31" s="24"/>
      <c r="I31" s="24"/>
      <c r="J31" s="24"/>
      <c r="K31" s="24"/>
      <c r="M31" s="25"/>
      <c r="N31" s="25"/>
      <c r="O31" s="24"/>
      <c r="P31" s="24"/>
      <c r="Q31" s="24"/>
      <c r="R31" s="24"/>
      <c r="T31" s="25"/>
      <c r="U31" s="26"/>
    </row>
    <row r="32" spans="1:21" x14ac:dyDescent="0.25">
      <c r="A32" s="28">
        <v>1889</v>
      </c>
      <c r="B32" s="24">
        <v>54</v>
      </c>
      <c r="C32" s="24"/>
      <c r="D32" s="24"/>
      <c r="E32" s="24"/>
      <c r="F32" s="24"/>
      <c r="G32" s="25"/>
      <c r="H32" s="24"/>
      <c r="I32" s="24"/>
      <c r="J32" s="24"/>
      <c r="K32" s="24"/>
      <c r="M32" s="25"/>
      <c r="N32" s="25"/>
      <c r="O32" s="24"/>
      <c r="P32" s="24"/>
      <c r="Q32" s="24"/>
      <c r="R32" s="24"/>
      <c r="T32" s="25"/>
      <c r="U32" s="26"/>
    </row>
    <row r="33" spans="1:21" x14ac:dyDescent="0.25">
      <c r="A33" s="28">
        <v>1890</v>
      </c>
      <c r="B33" s="24">
        <v>61</v>
      </c>
      <c r="C33" s="24">
        <v>24</v>
      </c>
      <c r="D33" s="24"/>
      <c r="E33" s="24"/>
      <c r="F33" s="24"/>
      <c r="G33" s="25"/>
      <c r="H33" s="24"/>
      <c r="I33" s="24"/>
      <c r="J33" s="24"/>
      <c r="K33" s="24"/>
      <c r="M33" s="25"/>
      <c r="N33" s="25"/>
      <c r="O33" s="24"/>
      <c r="P33" s="24"/>
      <c r="Q33" s="24"/>
      <c r="R33" s="24"/>
      <c r="T33" s="25"/>
      <c r="U33" s="26"/>
    </row>
    <row r="34" spans="1:21" x14ac:dyDescent="0.25">
      <c r="A34" s="28">
        <v>1891</v>
      </c>
      <c r="B34" s="24">
        <v>73</v>
      </c>
      <c r="C34" s="24">
        <v>27</v>
      </c>
      <c r="D34" s="24"/>
      <c r="E34" s="24"/>
      <c r="F34" s="24"/>
      <c r="G34" s="25"/>
      <c r="H34" s="24"/>
      <c r="I34" s="24"/>
      <c r="J34" s="24"/>
      <c r="K34" s="24"/>
      <c r="M34" s="25"/>
      <c r="N34" s="25"/>
      <c r="O34" s="24"/>
      <c r="P34" s="24"/>
      <c r="Q34" s="24"/>
      <c r="R34" s="24"/>
      <c r="T34" s="25"/>
      <c r="U34" s="26"/>
    </row>
    <row r="35" spans="1:21" x14ac:dyDescent="0.25">
      <c r="A35" s="28">
        <v>1892</v>
      </c>
      <c r="B35" s="24">
        <v>82</v>
      </c>
      <c r="C35" s="24">
        <v>28</v>
      </c>
      <c r="D35" s="24"/>
      <c r="E35" s="24"/>
      <c r="F35" s="24"/>
      <c r="G35" s="25"/>
      <c r="H35" s="24"/>
      <c r="I35" s="24"/>
      <c r="J35" s="24"/>
      <c r="K35" s="24"/>
      <c r="M35" s="25"/>
      <c r="N35" s="25"/>
      <c r="O35" s="24"/>
      <c r="P35" s="24"/>
      <c r="Q35" s="24"/>
      <c r="R35" s="24"/>
      <c r="T35" s="25"/>
      <c r="U35" s="26"/>
    </row>
    <row r="36" spans="1:21" x14ac:dyDescent="0.25">
      <c r="A36" s="28">
        <v>1893</v>
      </c>
      <c r="B36" s="24">
        <v>79</v>
      </c>
      <c r="C36" s="24">
        <v>35</v>
      </c>
      <c r="D36" s="24"/>
      <c r="E36" s="24"/>
      <c r="F36" s="24"/>
      <c r="G36" s="25"/>
      <c r="H36" s="24"/>
      <c r="I36" s="24"/>
      <c r="J36" s="24"/>
      <c r="K36" s="24"/>
      <c r="M36" s="25"/>
      <c r="N36" s="25"/>
      <c r="O36" s="24"/>
      <c r="P36" s="24"/>
      <c r="Q36" s="24"/>
      <c r="R36" s="24"/>
      <c r="T36" s="25"/>
      <c r="U36" s="26"/>
    </row>
    <row r="37" spans="1:21" x14ac:dyDescent="0.25">
      <c r="A37" s="28">
        <v>1894</v>
      </c>
      <c r="B37" s="24">
        <v>87</v>
      </c>
      <c r="C37" s="24">
        <v>48</v>
      </c>
      <c r="D37" s="24"/>
      <c r="E37" s="24"/>
      <c r="F37" s="24"/>
      <c r="G37" s="25"/>
      <c r="H37" s="24"/>
      <c r="I37" s="24"/>
      <c r="J37" s="24"/>
      <c r="K37" s="24"/>
      <c r="M37" s="25"/>
      <c r="N37" s="25"/>
      <c r="O37" s="24"/>
      <c r="P37" s="24"/>
      <c r="Q37" s="24"/>
      <c r="R37" s="24"/>
      <c r="T37" s="25"/>
      <c r="U37" s="26"/>
    </row>
    <row r="38" spans="1:21" x14ac:dyDescent="0.25">
      <c r="A38" s="28">
        <v>1895</v>
      </c>
      <c r="B38" s="24">
        <v>83</v>
      </c>
      <c r="C38" s="24">
        <v>58</v>
      </c>
      <c r="D38" s="24"/>
      <c r="E38" s="24"/>
      <c r="F38" s="24"/>
      <c r="G38" s="25"/>
      <c r="H38" s="24"/>
      <c r="I38" s="24"/>
      <c r="J38" s="24"/>
      <c r="K38" s="24"/>
      <c r="M38" s="25"/>
      <c r="N38" s="25"/>
      <c r="O38" s="24"/>
      <c r="P38" s="24"/>
      <c r="Q38" s="24"/>
      <c r="R38" s="24"/>
      <c r="T38" s="25"/>
      <c r="U38" s="26"/>
    </row>
    <row r="39" spans="1:21" x14ac:dyDescent="0.25">
      <c r="A39" s="28">
        <v>1896</v>
      </c>
      <c r="B39" s="24">
        <v>75</v>
      </c>
      <c r="C39" s="24">
        <v>88</v>
      </c>
      <c r="D39" s="24"/>
      <c r="E39" s="24"/>
      <c r="F39" s="24"/>
      <c r="G39" s="25"/>
      <c r="H39" s="24"/>
      <c r="I39" s="24"/>
      <c r="J39" s="24"/>
      <c r="K39" s="24"/>
      <c r="M39" s="25"/>
      <c r="N39" s="25"/>
      <c r="O39" s="24"/>
      <c r="P39" s="24"/>
      <c r="Q39" s="24"/>
      <c r="R39" s="24"/>
      <c r="T39" s="25"/>
      <c r="U39" s="26"/>
    </row>
    <row r="40" spans="1:21" x14ac:dyDescent="0.25">
      <c r="A40" s="28">
        <v>1897</v>
      </c>
      <c r="B40" s="24">
        <v>59</v>
      </c>
      <c r="C40" s="24">
        <v>142</v>
      </c>
      <c r="D40" s="24"/>
      <c r="E40" s="24"/>
      <c r="F40" s="24"/>
      <c r="G40" s="25"/>
      <c r="H40" s="24"/>
      <c r="I40" s="24"/>
      <c r="J40" s="24"/>
      <c r="K40" s="24"/>
      <c r="M40" s="25"/>
      <c r="N40" s="25"/>
      <c r="O40" s="24"/>
      <c r="P40" s="24"/>
      <c r="Q40" s="24"/>
      <c r="R40" s="24"/>
      <c r="T40" s="25"/>
      <c r="U40" s="26"/>
    </row>
    <row r="41" spans="1:21" x14ac:dyDescent="0.25">
      <c r="A41" s="28">
        <v>1898</v>
      </c>
      <c r="B41" s="24">
        <v>54</v>
      </c>
      <c r="C41" s="24">
        <v>178</v>
      </c>
      <c r="D41" s="24"/>
      <c r="E41" s="24"/>
      <c r="F41" s="24"/>
      <c r="G41" s="25"/>
      <c r="H41" s="24"/>
      <c r="I41" s="24"/>
      <c r="J41" s="24"/>
      <c r="K41" s="24"/>
      <c r="M41" s="25"/>
      <c r="N41" s="25"/>
      <c r="O41" s="24"/>
      <c r="P41" s="24"/>
      <c r="Q41" s="24"/>
      <c r="R41" s="24"/>
      <c r="T41" s="25"/>
      <c r="U41" s="26"/>
    </row>
    <row r="42" spans="1:21" x14ac:dyDescent="0.25">
      <c r="A42" s="28">
        <v>1899</v>
      </c>
      <c r="B42" s="24">
        <v>53</v>
      </c>
      <c r="C42" s="24">
        <v>193</v>
      </c>
      <c r="D42" s="24"/>
      <c r="E42" s="24"/>
      <c r="F42" s="24"/>
      <c r="G42" s="25"/>
      <c r="H42" s="24"/>
      <c r="I42" s="24"/>
      <c r="J42" s="24"/>
      <c r="K42" s="24"/>
      <c r="M42" s="25"/>
      <c r="N42" s="25"/>
      <c r="O42" s="24"/>
      <c r="P42" s="24"/>
      <c r="Q42" s="24"/>
      <c r="R42" s="24"/>
      <c r="T42" s="25"/>
      <c r="U42" s="26"/>
    </row>
    <row r="43" spans="1:21" x14ac:dyDescent="0.25">
      <c r="A43" s="28">
        <v>1900</v>
      </c>
      <c r="B43" s="24">
        <v>53</v>
      </c>
      <c r="C43" s="24">
        <v>234</v>
      </c>
      <c r="D43" s="24"/>
      <c r="E43" s="24"/>
      <c r="F43" s="24"/>
      <c r="G43" s="25"/>
      <c r="H43" s="24"/>
      <c r="I43" s="24"/>
      <c r="J43" s="24"/>
      <c r="K43" s="24"/>
      <c r="M43" s="25"/>
      <c r="N43" s="25"/>
      <c r="O43" s="24"/>
      <c r="P43" s="24"/>
      <c r="Q43" s="24"/>
      <c r="R43" s="24"/>
      <c r="T43" s="25"/>
      <c r="U43" s="26"/>
    </row>
    <row r="44" spans="1:21" x14ac:dyDescent="0.25">
      <c r="A44" s="28">
        <v>1901</v>
      </c>
      <c r="B44" s="24">
        <v>25</v>
      </c>
      <c r="C44" s="24">
        <v>297</v>
      </c>
      <c r="D44" s="24"/>
      <c r="E44" s="24"/>
      <c r="F44" s="24"/>
      <c r="G44" s="25"/>
      <c r="H44" s="24"/>
      <c r="I44" s="24"/>
      <c r="J44" s="24"/>
      <c r="K44" s="24"/>
      <c r="M44" s="25"/>
      <c r="N44" s="25"/>
      <c r="O44" s="24"/>
      <c r="P44" s="24"/>
      <c r="Q44" s="24"/>
      <c r="R44" s="24"/>
      <c r="T44" s="25"/>
      <c r="U44" s="26"/>
    </row>
    <row r="45" spans="1:21" x14ac:dyDescent="0.25">
      <c r="A45" s="28">
        <v>1902</v>
      </c>
      <c r="B45" s="24">
        <v>7</v>
      </c>
      <c r="C45" s="24">
        <v>329</v>
      </c>
      <c r="D45" s="24"/>
      <c r="E45" s="24"/>
      <c r="F45" s="24"/>
      <c r="G45" s="25"/>
      <c r="H45" s="24"/>
      <c r="I45" s="24"/>
      <c r="J45" s="24"/>
      <c r="K45" s="24"/>
      <c r="M45" s="25"/>
      <c r="N45" s="25"/>
      <c r="O45" s="24"/>
      <c r="P45" s="24"/>
      <c r="Q45" s="24"/>
      <c r="R45" s="24"/>
      <c r="T45" s="25"/>
      <c r="U45" s="26"/>
    </row>
    <row r="46" spans="1:21" x14ac:dyDescent="0.25">
      <c r="A46" s="28">
        <v>1903</v>
      </c>
      <c r="B46" s="24">
        <v>4</v>
      </c>
      <c r="C46" s="24">
        <v>350</v>
      </c>
      <c r="D46" s="24"/>
      <c r="E46" s="24"/>
      <c r="F46" s="24"/>
      <c r="G46" s="25"/>
      <c r="H46" s="24"/>
      <c r="I46" s="24"/>
      <c r="J46" s="24"/>
      <c r="K46" s="24"/>
      <c r="M46" s="25"/>
      <c r="N46" s="25"/>
      <c r="O46" s="24"/>
      <c r="P46" s="24"/>
      <c r="Q46" s="24"/>
      <c r="R46" s="24"/>
      <c r="T46" s="25"/>
      <c r="U46" s="26"/>
    </row>
    <row r="47" spans="1:21" x14ac:dyDescent="0.25">
      <c r="A47" s="28">
        <v>1904</v>
      </c>
      <c r="B47" s="24">
        <v>3</v>
      </c>
      <c r="C47" s="24">
        <v>351</v>
      </c>
      <c r="D47" s="24"/>
      <c r="E47" s="24"/>
      <c r="F47" s="24"/>
      <c r="G47" s="25"/>
      <c r="H47" s="24"/>
      <c r="I47" s="24"/>
      <c r="J47" s="24"/>
      <c r="K47" s="24"/>
      <c r="M47" s="25"/>
      <c r="N47" s="25"/>
      <c r="O47" s="24"/>
      <c r="P47" s="24"/>
      <c r="Q47" s="24"/>
      <c r="R47" s="24"/>
      <c r="T47" s="25"/>
      <c r="U47" s="26"/>
    </row>
    <row r="48" spans="1:21" x14ac:dyDescent="0.25">
      <c r="A48" s="28">
        <v>1905</v>
      </c>
      <c r="B48" s="24">
        <v>4</v>
      </c>
      <c r="C48" s="24">
        <v>347</v>
      </c>
      <c r="D48" s="24"/>
      <c r="E48" s="24"/>
      <c r="F48" s="24"/>
      <c r="G48" s="25"/>
      <c r="H48" s="24"/>
      <c r="I48" s="24"/>
      <c r="J48" s="24"/>
      <c r="K48" s="24"/>
      <c r="M48" s="25"/>
      <c r="N48" s="25"/>
      <c r="O48" s="24"/>
      <c r="P48" s="24"/>
      <c r="Q48" s="24"/>
      <c r="R48" s="24"/>
      <c r="T48" s="25"/>
      <c r="U48" s="26"/>
    </row>
    <row r="49" spans="1:21" x14ac:dyDescent="0.25">
      <c r="A49" s="28">
        <v>1906</v>
      </c>
      <c r="B49" s="24">
        <v>4</v>
      </c>
      <c r="C49" s="24">
        <v>365</v>
      </c>
      <c r="D49" s="24"/>
      <c r="E49" s="24"/>
      <c r="F49" s="24"/>
      <c r="G49" s="25"/>
      <c r="H49" s="24"/>
      <c r="I49" s="24"/>
      <c r="J49" s="24"/>
      <c r="K49" s="24"/>
      <c r="M49" s="25"/>
      <c r="N49" s="25"/>
      <c r="O49" s="24"/>
      <c r="P49" s="24"/>
      <c r="Q49" s="24"/>
      <c r="R49" s="24"/>
      <c r="T49" s="25"/>
      <c r="U49" s="26"/>
    </row>
    <row r="50" spans="1:21" x14ac:dyDescent="0.25">
      <c r="A50" s="28">
        <v>1907</v>
      </c>
      <c r="B50" s="24">
        <v>4</v>
      </c>
      <c r="C50" s="24">
        <v>385</v>
      </c>
    </row>
    <row r="51" spans="1:21" x14ac:dyDescent="0.25">
      <c r="A51" s="28">
        <v>1908</v>
      </c>
      <c r="B51" s="24">
        <v>4</v>
      </c>
      <c r="C51" s="24">
        <v>395</v>
      </c>
    </row>
    <row r="52" spans="1:21" x14ac:dyDescent="0.25">
      <c r="A52" s="28">
        <v>1909</v>
      </c>
      <c r="B52" s="24"/>
      <c r="C52" s="24">
        <v>373</v>
      </c>
    </row>
    <row r="53" spans="1:21" x14ac:dyDescent="0.25">
      <c r="A53" s="28">
        <v>1910</v>
      </c>
      <c r="B53" s="24"/>
      <c r="C53" s="24">
        <v>421</v>
      </c>
    </row>
    <row r="55" spans="1:21" x14ac:dyDescent="0.25">
      <c r="A55" s="44" t="s">
        <v>176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EFD2-ABA9-6E4E-97D3-2BF1AE6CFEA0}">
  <dimension ref="A1:K13"/>
  <sheetViews>
    <sheetView workbookViewId="0">
      <selection activeCell="A13" sqref="A13"/>
    </sheetView>
  </sheetViews>
  <sheetFormatPr baseColWidth="10" defaultRowHeight="15" x14ac:dyDescent="0.25"/>
  <sheetData>
    <row r="1" spans="1:11" ht="18.75" x14ac:dyDescent="0.3">
      <c r="A1" s="90" t="s">
        <v>137</v>
      </c>
    </row>
    <row r="3" spans="1:11" x14ac:dyDescent="0.25">
      <c r="A3" s="53"/>
      <c r="B3" s="54" t="s">
        <v>77</v>
      </c>
      <c r="C3" s="54" t="s">
        <v>78</v>
      </c>
      <c r="D3" s="82" t="s">
        <v>79</v>
      </c>
      <c r="E3" s="54" t="s">
        <v>80</v>
      </c>
      <c r="F3" s="82" t="s">
        <v>81</v>
      </c>
      <c r="G3" s="54" t="s">
        <v>82</v>
      </c>
      <c r="H3" s="54" t="s">
        <v>83</v>
      </c>
      <c r="I3" s="54" t="s">
        <v>84</v>
      </c>
      <c r="J3" s="82" t="s">
        <v>85</v>
      </c>
      <c r="K3" s="82" t="s">
        <v>86</v>
      </c>
    </row>
    <row r="4" spans="1:11" x14ac:dyDescent="0.25">
      <c r="A4" s="52">
        <v>1915</v>
      </c>
      <c r="B4" s="51">
        <v>1E-3</v>
      </c>
      <c r="C4" s="51">
        <v>4.0000000000000002E-4</v>
      </c>
      <c r="D4">
        <v>0</v>
      </c>
      <c r="E4">
        <v>0</v>
      </c>
      <c r="F4">
        <v>0</v>
      </c>
      <c r="G4">
        <v>0</v>
      </c>
      <c r="H4" s="51">
        <v>2.5000000000000001E-2</v>
      </c>
      <c r="I4" s="51">
        <v>1E-4</v>
      </c>
      <c r="J4">
        <v>0</v>
      </c>
      <c r="K4">
        <v>0</v>
      </c>
    </row>
    <row r="5" spans="1:11" x14ac:dyDescent="0.25">
      <c r="A5" s="52">
        <v>1945</v>
      </c>
      <c r="B5" s="76">
        <v>0.28000000000000003</v>
      </c>
      <c r="D5">
        <v>0</v>
      </c>
      <c r="E5" s="76">
        <v>0.02</v>
      </c>
      <c r="F5">
        <v>0</v>
      </c>
      <c r="G5">
        <v>0</v>
      </c>
      <c r="H5" s="76">
        <v>0.82</v>
      </c>
      <c r="I5">
        <v>0</v>
      </c>
      <c r="K5" s="51">
        <v>1E-3</v>
      </c>
    </row>
    <row r="6" spans="1:11" x14ac:dyDescent="0.25">
      <c r="A6" s="52">
        <v>1970</v>
      </c>
      <c r="B6" s="76">
        <v>0.67</v>
      </c>
      <c r="C6" s="76">
        <v>0.35</v>
      </c>
      <c r="D6" s="76">
        <v>0.02</v>
      </c>
      <c r="E6" s="76">
        <v>0.82</v>
      </c>
      <c r="F6" s="76">
        <v>7.0000000000000007E-2</v>
      </c>
      <c r="G6" s="76">
        <v>0.64</v>
      </c>
      <c r="H6" s="76">
        <v>0.93</v>
      </c>
      <c r="I6" s="76">
        <v>0.86</v>
      </c>
      <c r="K6" s="76">
        <v>0.01</v>
      </c>
    </row>
    <row r="7" spans="1:11" x14ac:dyDescent="0.25">
      <c r="A7" s="52">
        <v>1975</v>
      </c>
      <c r="B7" s="76">
        <v>0.7</v>
      </c>
      <c r="C7" s="76">
        <v>0.34</v>
      </c>
      <c r="D7" s="76">
        <v>0.13</v>
      </c>
      <c r="E7" s="76">
        <v>0.86</v>
      </c>
      <c r="F7" s="76">
        <v>0.19</v>
      </c>
      <c r="G7" s="76">
        <v>0.7</v>
      </c>
      <c r="H7" s="76">
        <v>0.95</v>
      </c>
      <c r="I7" s="76">
        <v>0.87</v>
      </c>
      <c r="K7" s="76">
        <v>0.02</v>
      </c>
    </row>
    <row r="8" spans="1:11" x14ac:dyDescent="0.25">
      <c r="A8" s="52">
        <v>1980</v>
      </c>
      <c r="B8" s="76">
        <v>0.73</v>
      </c>
      <c r="C8" s="76">
        <v>0.33</v>
      </c>
      <c r="D8" s="76">
        <v>0.2</v>
      </c>
      <c r="E8" s="76">
        <v>0.88</v>
      </c>
      <c r="F8" s="76">
        <v>0.3</v>
      </c>
      <c r="G8" s="76">
        <v>0.78</v>
      </c>
      <c r="H8" s="76">
        <v>0.96</v>
      </c>
      <c r="I8" s="76">
        <v>0.89</v>
      </c>
      <c r="K8" s="76">
        <v>0.03</v>
      </c>
    </row>
    <row r="9" spans="1:11" x14ac:dyDescent="0.25">
      <c r="A9" s="52">
        <v>1985</v>
      </c>
      <c r="B9" s="76">
        <v>0.8</v>
      </c>
      <c r="C9" s="76">
        <v>0.33</v>
      </c>
      <c r="D9" s="76">
        <v>0.28000000000000003</v>
      </c>
      <c r="E9" s="76">
        <v>0.92</v>
      </c>
      <c r="F9" s="76">
        <v>0.39</v>
      </c>
      <c r="G9" s="76">
        <v>0.8</v>
      </c>
      <c r="H9" s="76">
        <v>0.97</v>
      </c>
      <c r="I9" s="76">
        <v>0.96</v>
      </c>
      <c r="J9" s="76">
        <v>0.01</v>
      </c>
      <c r="K9" s="76">
        <v>0.05</v>
      </c>
    </row>
    <row r="10" spans="1:11" x14ac:dyDescent="0.25">
      <c r="A10" s="52">
        <v>1990</v>
      </c>
      <c r="B10" s="76">
        <v>0.83</v>
      </c>
      <c r="C10" s="76">
        <v>0.31</v>
      </c>
      <c r="D10" s="76">
        <v>0.33</v>
      </c>
      <c r="E10" s="76">
        <v>0.95</v>
      </c>
      <c r="F10" s="76">
        <v>0.45</v>
      </c>
      <c r="G10" s="76">
        <v>0.83</v>
      </c>
      <c r="H10" s="76">
        <v>0.96</v>
      </c>
      <c r="I10" s="76">
        <v>0.95</v>
      </c>
      <c r="J10" s="76">
        <v>7.0000000000000007E-2</v>
      </c>
      <c r="K10" s="76">
        <v>7.0000000000000007E-2</v>
      </c>
    </row>
    <row r="11" spans="1:11" x14ac:dyDescent="0.25">
      <c r="A11" s="52">
        <v>1995</v>
      </c>
      <c r="B11" s="76">
        <v>0.86</v>
      </c>
      <c r="C11" s="76">
        <v>0.28999999999999998</v>
      </c>
      <c r="D11" s="76">
        <v>0.4</v>
      </c>
      <c r="E11" s="76">
        <v>0.97</v>
      </c>
      <c r="F11" s="76">
        <v>0.5</v>
      </c>
      <c r="G11" s="76">
        <v>0.87</v>
      </c>
      <c r="H11" s="76">
        <v>0.96</v>
      </c>
      <c r="I11" s="76">
        <v>0.95</v>
      </c>
      <c r="J11" s="76">
        <v>0.28000000000000003</v>
      </c>
      <c r="K11" s="76">
        <v>7.0000000000000007E-2</v>
      </c>
    </row>
    <row r="13" spans="1:11" x14ac:dyDescent="0.25">
      <c r="A13" s="44" t="s">
        <v>177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2BD09-7670-734E-BEDC-D85025393BE2}">
  <dimension ref="A1:B15"/>
  <sheetViews>
    <sheetView workbookViewId="0">
      <selection activeCell="A15" sqref="A15"/>
    </sheetView>
  </sheetViews>
  <sheetFormatPr baseColWidth="10" defaultRowHeight="15" x14ac:dyDescent="0.25"/>
  <sheetData>
    <row r="1" spans="1:2" ht="18.75" x14ac:dyDescent="0.3">
      <c r="A1" s="90" t="s">
        <v>141</v>
      </c>
    </row>
    <row r="3" spans="1:2" x14ac:dyDescent="0.25">
      <c r="A3" s="81"/>
      <c r="B3" s="60" t="s">
        <v>97</v>
      </c>
    </row>
    <row r="4" spans="1:2" x14ac:dyDescent="0.25">
      <c r="A4" s="52" t="s">
        <v>87</v>
      </c>
      <c r="B4">
        <v>48</v>
      </c>
    </row>
    <row r="5" spans="1:2" x14ac:dyDescent="0.25">
      <c r="A5" s="52" t="s">
        <v>88</v>
      </c>
      <c r="B5">
        <v>64</v>
      </c>
    </row>
    <row r="6" spans="1:2" x14ac:dyDescent="0.25">
      <c r="A6" s="52" t="s">
        <v>89</v>
      </c>
      <c r="B6">
        <v>28</v>
      </c>
    </row>
    <row r="7" spans="1:2" x14ac:dyDescent="0.25">
      <c r="A7" s="52" t="s">
        <v>90</v>
      </c>
      <c r="B7">
        <v>42</v>
      </c>
    </row>
    <row r="8" spans="1:2" x14ac:dyDescent="0.25">
      <c r="A8" s="52" t="s">
        <v>91</v>
      </c>
      <c r="B8">
        <v>27</v>
      </c>
    </row>
    <row r="9" spans="1:2" x14ac:dyDescent="0.25">
      <c r="A9" s="52" t="s">
        <v>92</v>
      </c>
      <c r="B9">
        <v>39</v>
      </c>
    </row>
    <row r="10" spans="1:2" x14ac:dyDescent="0.25">
      <c r="A10" s="52" t="s">
        <v>93</v>
      </c>
      <c r="B10">
        <v>65</v>
      </c>
    </row>
    <row r="11" spans="1:2" x14ac:dyDescent="0.25">
      <c r="A11" s="52" t="s">
        <v>94</v>
      </c>
      <c r="B11">
        <v>92</v>
      </c>
    </row>
    <row r="12" spans="1:2" x14ac:dyDescent="0.25">
      <c r="A12" s="52" t="s">
        <v>95</v>
      </c>
      <c r="B12">
        <v>32</v>
      </c>
    </row>
    <row r="13" spans="1:2" x14ac:dyDescent="0.25">
      <c r="A13" s="52" t="s">
        <v>96</v>
      </c>
      <c r="B13">
        <v>12</v>
      </c>
    </row>
    <row r="15" spans="1:2" x14ac:dyDescent="0.25">
      <c r="A15" s="44" t="s">
        <v>178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A645-CB66-7843-900B-88C73B7D40D0}">
  <dimension ref="A1:B15"/>
  <sheetViews>
    <sheetView workbookViewId="0">
      <selection activeCell="A15" sqref="A15"/>
    </sheetView>
  </sheetViews>
  <sheetFormatPr baseColWidth="10" defaultRowHeight="15" x14ac:dyDescent="0.25"/>
  <sheetData>
    <row r="1" spans="1:2" ht="18.75" x14ac:dyDescent="0.3">
      <c r="A1" s="90" t="s">
        <v>142</v>
      </c>
    </row>
    <row r="3" spans="1:2" x14ac:dyDescent="0.25">
      <c r="A3" s="53"/>
      <c r="B3" s="60" t="s">
        <v>98</v>
      </c>
    </row>
    <row r="4" spans="1:2" x14ac:dyDescent="0.25">
      <c r="A4" s="52" t="s">
        <v>87</v>
      </c>
      <c r="B4">
        <v>261.51</v>
      </c>
    </row>
    <row r="5" spans="1:2" x14ac:dyDescent="0.25">
      <c r="A5" s="52" t="s">
        <v>88</v>
      </c>
      <c r="B5">
        <v>577.2600000000001</v>
      </c>
    </row>
    <row r="6" spans="1:2" x14ac:dyDescent="0.25">
      <c r="A6" s="52" t="s">
        <v>89</v>
      </c>
      <c r="B6">
        <v>472.12999999999994</v>
      </c>
    </row>
    <row r="7" spans="1:2" x14ac:dyDescent="0.25">
      <c r="A7" s="52" t="s">
        <v>90</v>
      </c>
      <c r="B7">
        <v>930.63999999999987</v>
      </c>
    </row>
    <row r="8" spans="1:2" x14ac:dyDescent="0.25">
      <c r="A8" s="52" t="s">
        <v>91</v>
      </c>
      <c r="B8">
        <v>1002.08</v>
      </c>
    </row>
    <row r="9" spans="1:2" x14ac:dyDescent="0.25">
      <c r="A9" s="52" t="s">
        <v>92</v>
      </c>
      <c r="B9">
        <v>718.21</v>
      </c>
    </row>
    <row r="10" spans="1:2" x14ac:dyDescent="0.25">
      <c r="A10" s="52" t="s">
        <v>93</v>
      </c>
      <c r="B10">
        <v>2984.52</v>
      </c>
    </row>
    <row r="11" spans="1:2" x14ac:dyDescent="0.25">
      <c r="A11" s="52" t="s">
        <v>94</v>
      </c>
      <c r="B11">
        <v>4188.0300000000007</v>
      </c>
    </row>
    <row r="12" spans="1:2" x14ac:dyDescent="0.25">
      <c r="A12" s="52" t="s">
        <v>95</v>
      </c>
      <c r="B12">
        <v>1976.79</v>
      </c>
    </row>
    <row r="13" spans="1:2" x14ac:dyDescent="0.25">
      <c r="A13" s="52" t="s">
        <v>96</v>
      </c>
      <c r="B13">
        <v>384.68999999999994</v>
      </c>
    </row>
    <row r="15" spans="1:2" x14ac:dyDescent="0.25">
      <c r="A15" s="44" t="s">
        <v>178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13594-5F41-C344-935F-D4FEABB0B972}">
  <dimension ref="A1:J66"/>
  <sheetViews>
    <sheetView topLeftCell="A58" zoomScale="88" zoomScaleNormal="55" workbookViewId="0">
      <selection activeCell="A66" sqref="A66"/>
    </sheetView>
  </sheetViews>
  <sheetFormatPr baseColWidth="10" defaultRowHeight="15" x14ac:dyDescent="0.25"/>
  <sheetData>
    <row r="1" spans="1:10" ht="18.75" x14ac:dyDescent="0.3">
      <c r="A1" s="90" t="s">
        <v>138</v>
      </c>
      <c r="E1" s="2"/>
      <c r="G1" s="69"/>
      <c r="H1" s="2"/>
      <c r="I1" s="2"/>
      <c r="J1" s="2"/>
    </row>
    <row r="2" spans="1:10" x14ac:dyDescent="0.25">
      <c r="E2" s="2"/>
      <c r="G2" s="69"/>
      <c r="H2" s="31"/>
      <c r="I2" s="31"/>
      <c r="J2" s="31"/>
    </row>
    <row r="3" spans="1:10" ht="60" customHeight="1" x14ac:dyDescent="0.25">
      <c r="A3" s="52"/>
      <c r="B3" s="4" t="s">
        <v>67</v>
      </c>
      <c r="C3" s="100" t="s">
        <v>158</v>
      </c>
      <c r="D3" s="100" t="s">
        <v>159</v>
      </c>
      <c r="E3" s="3"/>
      <c r="G3" s="69"/>
      <c r="J3" s="51"/>
    </row>
    <row r="4" spans="1:10" x14ac:dyDescent="0.25">
      <c r="A4" s="53"/>
      <c r="B4" s="54" t="s">
        <v>71</v>
      </c>
      <c r="C4" s="54" t="s">
        <v>71</v>
      </c>
      <c r="D4" s="54" t="s">
        <v>68</v>
      </c>
      <c r="G4" s="69"/>
      <c r="J4" s="51"/>
    </row>
    <row r="5" spans="1:10" x14ac:dyDescent="0.25">
      <c r="A5" s="52">
        <v>1910</v>
      </c>
      <c r="B5">
        <v>0.36</v>
      </c>
      <c r="C5">
        <v>4.5</v>
      </c>
      <c r="D5" s="51">
        <v>4.2597500946611133E-2</v>
      </c>
      <c r="G5" s="69"/>
      <c r="J5" s="51"/>
    </row>
    <row r="6" spans="1:10" x14ac:dyDescent="0.25">
      <c r="A6" s="52">
        <v>1911</v>
      </c>
      <c r="B6">
        <v>0.43</v>
      </c>
      <c r="C6">
        <v>5.4</v>
      </c>
      <c r="D6" s="51">
        <v>4.6899426784783739E-2</v>
      </c>
      <c r="G6" s="69"/>
      <c r="J6" s="51"/>
    </row>
    <row r="7" spans="1:10" x14ac:dyDescent="0.25">
      <c r="A7" s="52">
        <v>1912</v>
      </c>
      <c r="B7">
        <v>0.43</v>
      </c>
      <c r="C7">
        <v>6.12</v>
      </c>
      <c r="D7" s="51">
        <v>5.2138354063724655E-2</v>
      </c>
      <c r="G7" s="69"/>
      <c r="J7" s="51"/>
    </row>
    <row r="8" spans="1:10" x14ac:dyDescent="0.25">
      <c r="A8" s="52">
        <v>1913</v>
      </c>
      <c r="B8">
        <v>0.47</v>
      </c>
      <c r="C8">
        <v>6.66</v>
      </c>
      <c r="D8" s="51">
        <v>5.4456255110384301E-2</v>
      </c>
      <c r="G8" s="69"/>
      <c r="J8" s="51"/>
    </row>
    <row r="9" spans="1:10" x14ac:dyDescent="0.25">
      <c r="A9" s="52">
        <v>1914</v>
      </c>
      <c r="B9">
        <v>0.57999999999999996</v>
      </c>
      <c r="C9">
        <v>7.02</v>
      </c>
      <c r="D9" s="51">
        <v>5.8818600754084627E-2</v>
      </c>
      <c r="G9" s="69"/>
      <c r="J9" s="51"/>
    </row>
    <row r="10" spans="1:10" x14ac:dyDescent="0.25">
      <c r="A10" s="52">
        <v>1915</v>
      </c>
      <c r="B10">
        <v>1.01</v>
      </c>
      <c r="C10">
        <v>8.1</v>
      </c>
      <c r="D10" s="51">
        <v>6.8302555021502662E-2</v>
      </c>
      <c r="G10" s="69"/>
      <c r="J10" s="51"/>
    </row>
    <row r="11" spans="1:10" x14ac:dyDescent="0.25">
      <c r="A11" s="52">
        <v>1916</v>
      </c>
      <c r="B11">
        <v>1.07</v>
      </c>
      <c r="C11">
        <v>8.82</v>
      </c>
      <c r="D11" s="51">
        <v>7.8115313081215124E-2</v>
      </c>
      <c r="G11" s="69"/>
      <c r="J11" s="51"/>
    </row>
    <row r="12" spans="1:10" x14ac:dyDescent="0.25">
      <c r="A12" s="52">
        <v>1917</v>
      </c>
      <c r="B12">
        <v>1.1399999999999999</v>
      </c>
      <c r="C12">
        <v>9.7200000000000006</v>
      </c>
      <c r="D12" s="51">
        <v>9.9264705882352935E-2</v>
      </c>
      <c r="G12" s="69"/>
      <c r="J12" s="51"/>
    </row>
    <row r="13" spans="1:10" x14ac:dyDescent="0.25">
      <c r="A13" s="52">
        <v>1918</v>
      </c>
      <c r="B13">
        <v>1.18</v>
      </c>
      <c r="C13">
        <v>10.62</v>
      </c>
      <c r="D13" s="51">
        <v>0.10826791721888061</v>
      </c>
      <c r="G13" s="69"/>
      <c r="J13" s="51"/>
    </row>
    <row r="14" spans="1:10" x14ac:dyDescent="0.25">
      <c r="A14" s="52">
        <v>1919</v>
      </c>
      <c r="B14">
        <v>1.17</v>
      </c>
      <c r="C14">
        <v>10.44</v>
      </c>
      <c r="D14" s="51">
        <v>0.12602607436021246</v>
      </c>
      <c r="G14" s="69"/>
      <c r="J14" s="51"/>
    </row>
    <row r="15" spans="1:10" x14ac:dyDescent="0.25">
      <c r="A15" s="52">
        <v>1920</v>
      </c>
      <c r="B15">
        <v>1.36</v>
      </c>
      <c r="C15">
        <v>10.08</v>
      </c>
      <c r="D15" s="51">
        <v>0.10255366771797741</v>
      </c>
      <c r="G15" s="69"/>
      <c r="J15" s="51"/>
    </row>
    <row r="16" spans="1:10" x14ac:dyDescent="0.25">
      <c r="A16" s="52">
        <v>1921</v>
      </c>
      <c r="B16">
        <v>1.18</v>
      </c>
      <c r="C16">
        <v>9.5399999999999991</v>
      </c>
      <c r="D16" s="51">
        <v>0.11771964461994076</v>
      </c>
      <c r="G16" s="69"/>
      <c r="J16" s="51"/>
    </row>
    <row r="17" spans="1:10" x14ac:dyDescent="0.25">
      <c r="A17" s="52">
        <v>1922</v>
      </c>
      <c r="B17">
        <v>1.67</v>
      </c>
      <c r="C17">
        <v>10.8</v>
      </c>
      <c r="D17" s="51">
        <v>0.11191709844559586</v>
      </c>
      <c r="G17" s="69"/>
      <c r="J17" s="51"/>
    </row>
    <row r="18" spans="1:10" x14ac:dyDescent="0.25">
      <c r="A18" s="52">
        <v>1923</v>
      </c>
      <c r="B18">
        <v>1.88</v>
      </c>
      <c r="C18">
        <v>11.88</v>
      </c>
      <c r="D18" s="51">
        <v>0.10169491525423729</v>
      </c>
      <c r="G18" s="69"/>
      <c r="J18" s="51"/>
    </row>
    <row r="19" spans="1:10" x14ac:dyDescent="0.25">
      <c r="A19" s="52">
        <v>1924</v>
      </c>
      <c r="B19">
        <v>2.04</v>
      </c>
      <c r="C19">
        <v>13.32</v>
      </c>
      <c r="D19" s="51">
        <v>0.11850533807829182</v>
      </c>
      <c r="G19" s="69"/>
      <c r="J19" s="51"/>
    </row>
    <row r="20" spans="1:10" x14ac:dyDescent="0.25">
      <c r="A20" s="52">
        <v>1925</v>
      </c>
      <c r="B20">
        <v>2.35</v>
      </c>
      <c r="C20">
        <v>14.4</v>
      </c>
      <c r="D20" s="51">
        <v>0.12408444635932787</v>
      </c>
      <c r="G20" s="69"/>
      <c r="J20" s="51"/>
    </row>
    <row r="21" spans="1:10" x14ac:dyDescent="0.25">
      <c r="A21" s="52">
        <v>1926</v>
      </c>
      <c r="B21">
        <v>3.07</v>
      </c>
      <c r="C21">
        <v>15.84</v>
      </c>
      <c r="D21" s="51">
        <v>0.13539618770835113</v>
      </c>
      <c r="G21" s="69"/>
      <c r="J21" s="51"/>
    </row>
    <row r="22" spans="1:10" x14ac:dyDescent="0.25">
      <c r="A22" s="52">
        <v>1927</v>
      </c>
      <c r="B22">
        <v>3.46</v>
      </c>
      <c r="C22">
        <v>17.100000000000001</v>
      </c>
      <c r="D22" s="51">
        <v>0.13325021429128028</v>
      </c>
      <c r="G22" s="69"/>
      <c r="J22" s="51"/>
    </row>
    <row r="23" spans="1:10" x14ac:dyDescent="0.25">
      <c r="A23" s="52">
        <v>1928</v>
      </c>
      <c r="B23">
        <v>3.72</v>
      </c>
      <c r="C23">
        <v>18.18</v>
      </c>
      <c r="D23" s="51">
        <v>0.13956701980654077</v>
      </c>
      <c r="G23" s="69"/>
      <c r="J23" s="51"/>
    </row>
    <row r="24" spans="1:10" x14ac:dyDescent="0.25">
      <c r="A24" s="52">
        <v>1929</v>
      </c>
      <c r="B24">
        <v>3.56</v>
      </c>
      <c r="C24">
        <v>19.079999999999998</v>
      </c>
      <c r="D24" s="51">
        <v>0.12984008166042871</v>
      </c>
      <c r="G24" s="69"/>
      <c r="J24" s="51"/>
    </row>
    <row r="25" spans="1:10" x14ac:dyDescent="0.25">
      <c r="A25" s="52">
        <v>1930</v>
      </c>
      <c r="B25">
        <v>3.44</v>
      </c>
      <c r="C25">
        <v>18.72</v>
      </c>
      <c r="D25" s="51">
        <v>0.13528944135289442</v>
      </c>
      <c r="G25" s="69"/>
      <c r="J25" s="51"/>
    </row>
    <row r="26" spans="1:10" x14ac:dyDescent="0.25">
      <c r="A26" s="52">
        <v>1931</v>
      </c>
      <c r="B26">
        <v>3.48</v>
      </c>
      <c r="C26">
        <v>17.739999999999998</v>
      </c>
      <c r="D26" s="51">
        <v>0.12401258301293254</v>
      </c>
      <c r="G26" s="69"/>
      <c r="J26" s="51"/>
    </row>
    <row r="27" spans="1:10" x14ac:dyDescent="0.25">
      <c r="A27" s="52">
        <v>1932</v>
      </c>
      <c r="B27">
        <v>3.34</v>
      </c>
      <c r="C27">
        <v>17.11</v>
      </c>
      <c r="D27" s="51">
        <v>0.1197424592343761</v>
      </c>
      <c r="G27" s="69"/>
      <c r="J27" s="51"/>
    </row>
    <row r="28" spans="1:10" x14ac:dyDescent="0.25">
      <c r="A28" s="52">
        <v>1933</v>
      </c>
      <c r="B28">
        <v>3.54</v>
      </c>
      <c r="C28">
        <v>18.02</v>
      </c>
      <c r="D28" s="51">
        <v>0.12893531768746422</v>
      </c>
      <c r="G28" s="69"/>
      <c r="J28" s="51"/>
    </row>
    <row r="29" spans="1:10" x14ac:dyDescent="0.25">
      <c r="A29" s="52">
        <v>1934</v>
      </c>
      <c r="B29">
        <v>4.2300000000000004</v>
      </c>
      <c r="C29">
        <v>19.3</v>
      </c>
      <c r="D29" s="51">
        <v>0.13654050229925715</v>
      </c>
      <c r="G29" s="69"/>
      <c r="J29" s="51"/>
    </row>
    <row r="30" spans="1:10" x14ac:dyDescent="0.25">
      <c r="A30" s="52">
        <v>1935</v>
      </c>
      <c r="B30">
        <v>5.09</v>
      </c>
      <c r="C30">
        <v>20.94</v>
      </c>
      <c r="D30" s="51">
        <v>0.14825828377230246</v>
      </c>
      <c r="G30" s="69"/>
      <c r="J30" s="51"/>
    </row>
    <row r="31" spans="1:10" x14ac:dyDescent="0.25">
      <c r="A31" s="52">
        <v>1936</v>
      </c>
      <c r="B31">
        <v>5.44</v>
      </c>
      <c r="C31">
        <v>22.22</v>
      </c>
      <c r="D31" s="51">
        <v>0.15583140472683918</v>
      </c>
      <c r="G31" s="69"/>
      <c r="J31" s="51"/>
    </row>
    <row r="32" spans="1:10" x14ac:dyDescent="0.25">
      <c r="A32" s="52">
        <v>1937</v>
      </c>
      <c r="B32">
        <v>5.4</v>
      </c>
      <c r="C32">
        <v>24.87</v>
      </c>
      <c r="D32" s="51">
        <v>0.16747474747474747</v>
      </c>
      <c r="G32" s="69"/>
      <c r="J32" s="51"/>
    </row>
    <row r="33" spans="1:10" x14ac:dyDescent="0.25">
      <c r="A33" s="52">
        <v>1938</v>
      </c>
      <c r="B33">
        <v>5.44</v>
      </c>
      <c r="C33">
        <v>24.83</v>
      </c>
      <c r="D33" s="51">
        <v>0.1656879754437475</v>
      </c>
      <c r="G33" s="69"/>
      <c r="J33" s="51"/>
    </row>
    <row r="34" spans="1:10" x14ac:dyDescent="0.25">
      <c r="A34" s="52">
        <v>1939</v>
      </c>
      <c r="B34">
        <v>5.81</v>
      </c>
      <c r="C34">
        <v>26.83</v>
      </c>
      <c r="D34" s="51">
        <v>0.17632754994742375</v>
      </c>
      <c r="G34" s="69"/>
      <c r="J34" s="51"/>
    </row>
    <row r="35" spans="1:10" x14ac:dyDescent="0.25">
      <c r="A35" s="52">
        <v>1940</v>
      </c>
      <c r="B35">
        <v>6.24</v>
      </c>
      <c r="C35">
        <v>28.76</v>
      </c>
      <c r="D35" s="51">
        <v>0.20833031510322347</v>
      </c>
      <c r="G35" s="69"/>
      <c r="J35" s="51"/>
    </row>
    <row r="36" spans="1:10" x14ac:dyDescent="0.25">
      <c r="A36" s="52">
        <v>1941</v>
      </c>
      <c r="B36">
        <v>5.55</v>
      </c>
      <c r="C36">
        <v>29.3</v>
      </c>
      <c r="D36" s="51">
        <v>0.22393763375114645</v>
      </c>
      <c r="G36" s="69"/>
      <c r="J36" s="51"/>
    </row>
    <row r="37" spans="1:10" x14ac:dyDescent="0.25">
      <c r="A37" s="52">
        <v>1942</v>
      </c>
      <c r="B37">
        <v>5.3</v>
      </c>
      <c r="C37">
        <v>29.06</v>
      </c>
      <c r="D37" s="51">
        <v>0.2332450437434786</v>
      </c>
      <c r="G37" s="69"/>
      <c r="J37" s="51"/>
    </row>
    <row r="38" spans="1:10" x14ac:dyDescent="0.25">
      <c r="A38" s="52">
        <v>1943</v>
      </c>
      <c r="B38">
        <v>4.8899999999999997</v>
      </c>
      <c r="C38">
        <v>30.93</v>
      </c>
      <c r="D38" s="51">
        <v>0.25891511803114015</v>
      </c>
      <c r="G38" s="69"/>
      <c r="J38" s="51"/>
    </row>
    <row r="39" spans="1:10" x14ac:dyDescent="0.25">
      <c r="A39" s="52">
        <v>1944</v>
      </c>
      <c r="B39">
        <v>4.1100000000000003</v>
      </c>
      <c r="C39">
        <v>32.14</v>
      </c>
      <c r="D39" s="51">
        <v>0.29159862093993832</v>
      </c>
      <c r="G39" s="69"/>
      <c r="J39" s="51"/>
    </row>
    <row r="40" spans="1:10" x14ac:dyDescent="0.25">
      <c r="A40" s="52">
        <v>1945</v>
      </c>
      <c r="B40">
        <v>2.37</v>
      </c>
      <c r="C40">
        <v>34.28</v>
      </c>
      <c r="D40" s="51">
        <v>0.30309460654288239</v>
      </c>
      <c r="G40" s="69"/>
      <c r="J40" s="51"/>
    </row>
    <row r="41" spans="1:10" x14ac:dyDescent="0.25">
      <c r="A41" s="52">
        <v>1946</v>
      </c>
      <c r="B41">
        <v>2.13</v>
      </c>
      <c r="C41">
        <v>36.15</v>
      </c>
      <c r="D41" s="51">
        <v>0.26061567298680699</v>
      </c>
      <c r="G41" s="69"/>
      <c r="J41" s="51"/>
    </row>
    <row r="42" spans="1:10" x14ac:dyDescent="0.25">
      <c r="A42" s="52">
        <v>1947</v>
      </c>
      <c r="B42">
        <v>1.56</v>
      </c>
      <c r="C42">
        <v>34.119999999999997</v>
      </c>
      <c r="D42" s="51">
        <v>0.22864035381625678</v>
      </c>
      <c r="G42" s="69"/>
      <c r="J42" s="51"/>
    </row>
    <row r="43" spans="1:10" x14ac:dyDescent="0.25">
      <c r="A43" s="52">
        <v>1948</v>
      </c>
      <c r="B43">
        <v>1.22</v>
      </c>
      <c r="C43">
        <v>38.17</v>
      </c>
      <c r="D43" s="51">
        <v>0.23868184092046024</v>
      </c>
      <c r="G43" s="69"/>
      <c r="J43" s="51"/>
    </row>
    <row r="44" spans="1:10" x14ac:dyDescent="0.25">
      <c r="A44" s="52">
        <v>1949</v>
      </c>
      <c r="B44">
        <v>1</v>
      </c>
      <c r="C44">
        <v>33.51</v>
      </c>
      <c r="D44" s="51">
        <v>0.21227670087419231</v>
      </c>
      <c r="G44" s="69"/>
      <c r="J44" s="51"/>
    </row>
    <row r="45" spans="1:10" x14ac:dyDescent="0.25">
      <c r="A45" s="52">
        <v>1950</v>
      </c>
      <c r="B45">
        <v>2.31</v>
      </c>
      <c r="C45">
        <v>39.1</v>
      </c>
      <c r="D45" s="51">
        <v>0.21803379244967377</v>
      </c>
      <c r="G45" s="69"/>
      <c r="J45" s="51"/>
    </row>
    <row r="46" spans="1:10" x14ac:dyDescent="0.25">
      <c r="A46" s="52">
        <v>1951</v>
      </c>
      <c r="B46">
        <v>2.38</v>
      </c>
      <c r="C46">
        <v>44.44</v>
      </c>
      <c r="D46" s="51">
        <v>0.23091712133021564</v>
      </c>
      <c r="G46" s="69"/>
      <c r="J46" s="51"/>
    </row>
    <row r="47" spans="1:10" x14ac:dyDescent="0.25">
      <c r="A47" s="52">
        <v>1952</v>
      </c>
      <c r="B47">
        <v>3.55</v>
      </c>
      <c r="C47">
        <v>47.06</v>
      </c>
      <c r="D47" s="51">
        <v>0.23492412140575081</v>
      </c>
      <c r="G47" s="69"/>
      <c r="J47" s="51"/>
    </row>
    <row r="48" spans="1:10" x14ac:dyDescent="0.25">
      <c r="A48" s="52">
        <v>1953</v>
      </c>
      <c r="B48">
        <v>2.94</v>
      </c>
      <c r="C48">
        <v>47.82</v>
      </c>
      <c r="D48" s="51">
        <v>0.24853178109245883</v>
      </c>
      <c r="G48" s="69"/>
      <c r="J48" s="51"/>
    </row>
    <row r="49" spans="1:10" x14ac:dyDescent="0.25">
      <c r="A49" s="52">
        <v>1954</v>
      </c>
      <c r="B49">
        <v>1.08</v>
      </c>
      <c r="C49">
        <v>47.7</v>
      </c>
      <c r="D49" s="51">
        <v>0.2215101699637782</v>
      </c>
      <c r="G49" s="69"/>
      <c r="J49" s="51"/>
    </row>
    <row r="50" spans="1:10" x14ac:dyDescent="0.25">
      <c r="A50" s="52">
        <v>1955</v>
      </c>
      <c r="B50">
        <v>4.05</v>
      </c>
      <c r="C50">
        <v>55.07</v>
      </c>
      <c r="D50" s="51">
        <v>0.23529160435804317</v>
      </c>
      <c r="G50" s="69"/>
      <c r="J50" s="51"/>
    </row>
    <row r="51" spans="1:10" x14ac:dyDescent="0.25">
      <c r="A51" s="52">
        <v>1956</v>
      </c>
      <c r="B51">
        <v>1.85</v>
      </c>
      <c r="C51">
        <v>54.3</v>
      </c>
      <c r="D51" s="51">
        <v>0.2055105593823329</v>
      </c>
      <c r="G51" s="69"/>
      <c r="J51" s="51"/>
    </row>
    <row r="52" spans="1:10" x14ac:dyDescent="0.25">
      <c r="A52" s="52">
        <v>1957</v>
      </c>
      <c r="B52">
        <v>1.1299999999999999</v>
      </c>
      <c r="C52">
        <v>55.56</v>
      </c>
      <c r="D52" s="51">
        <v>0.2140710487786083</v>
      </c>
      <c r="G52" s="69"/>
      <c r="J52" s="51"/>
    </row>
    <row r="53" spans="1:10" x14ac:dyDescent="0.25">
      <c r="A53" s="52">
        <v>1958</v>
      </c>
      <c r="B53">
        <v>6.74</v>
      </c>
      <c r="C53">
        <v>63.85</v>
      </c>
      <c r="D53" s="51">
        <v>0.2364376967228291</v>
      </c>
      <c r="G53" s="69"/>
      <c r="J53" s="51"/>
    </row>
    <row r="54" spans="1:10" x14ac:dyDescent="0.25">
      <c r="A54" s="52">
        <v>1959</v>
      </c>
      <c r="B54">
        <v>3.94</v>
      </c>
      <c r="C54">
        <v>62.61</v>
      </c>
      <c r="D54" s="51">
        <v>0.22361512911175399</v>
      </c>
      <c r="G54" s="69"/>
      <c r="J54" s="51"/>
    </row>
    <row r="55" spans="1:10" x14ac:dyDescent="0.25">
      <c r="A55" s="52">
        <v>1960</v>
      </c>
      <c r="B55">
        <v>9.06</v>
      </c>
      <c r="C55">
        <v>73.819999999999993</v>
      </c>
      <c r="D55" s="51">
        <v>0.23830583981663814</v>
      </c>
      <c r="G55" s="69"/>
      <c r="J55" s="51"/>
    </row>
    <row r="56" spans="1:10" x14ac:dyDescent="0.25">
      <c r="A56" s="52">
        <v>1961</v>
      </c>
      <c r="B56">
        <v>9.7899999999999991</v>
      </c>
      <c r="C56">
        <v>77.5</v>
      </c>
      <c r="D56" s="51">
        <v>0.23735146392257747</v>
      </c>
      <c r="G56" s="69"/>
      <c r="J56" s="51"/>
    </row>
    <row r="57" spans="1:10" x14ac:dyDescent="0.25">
      <c r="A57" s="52">
        <v>1962</v>
      </c>
      <c r="B57">
        <v>4.53</v>
      </c>
      <c r="C57">
        <v>76.27</v>
      </c>
      <c r="D57" s="51">
        <v>0.20360384410037374</v>
      </c>
      <c r="G57" s="69"/>
      <c r="J57" s="51"/>
    </row>
    <row r="58" spans="1:10" x14ac:dyDescent="0.25">
      <c r="A58" s="52">
        <v>1963</v>
      </c>
      <c r="B58">
        <v>6.12</v>
      </c>
      <c r="C58">
        <v>81.180000000000007</v>
      </c>
      <c r="D58" s="51">
        <v>0.19064841126323948</v>
      </c>
      <c r="G58" s="69"/>
      <c r="J58" s="51"/>
    </row>
    <row r="59" spans="1:10" x14ac:dyDescent="0.25">
      <c r="A59" s="52">
        <v>1964</v>
      </c>
      <c r="B59">
        <v>1.61</v>
      </c>
      <c r="C59">
        <v>79.58</v>
      </c>
      <c r="D59" s="51">
        <v>0.18125911078717202</v>
      </c>
      <c r="G59" s="69"/>
      <c r="J59" s="51"/>
    </row>
    <row r="60" spans="1:10" x14ac:dyDescent="0.25">
      <c r="A60" s="52">
        <v>1965</v>
      </c>
      <c r="B60">
        <v>8.18</v>
      </c>
      <c r="C60">
        <v>89.27</v>
      </c>
      <c r="D60" s="51">
        <v>0.18938011795154652</v>
      </c>
      <c r="G60" s="69"/>
      <c r="J60" s="51"/>
    </row>
    <row r="61" spans="1:10" x14ac:dyDescent="0.25">
      <c r="A61" s="52">
        <v>1966</v>
      </c>
      <c r="B61">
        <v>16.989999999999998</v>
      </c>
      <c r="C61">
        <v>100.07</v>
      </c>
      <c r="D61" s="51">
        <v>0.20941279872766083</v>
      </c>
      <c r="G61" s="69"/>
      <c r="H61" s="42"/>
      <c r="J61" s="51"/>
    </row>
    <row r="62" spans="1:10" x14ac:dyDescent="0.25">
      <c r="A62" s="52">
        <v>1967</v>
      </c>
      <c r="B62">
        <v>22.22</v>
      </c>
      <c r="C62">
        <v>107.63</v>
      </c>
      <c r="D62" s="51">
        <v>0.21442374738519773</v>
      </c>
      <c r="G62" s="71"/>
      <c r="J62" s="57"/>
    </row>
    <row r="63" spans="1:10" x14ac:dyDescent="0.25">
      <c r="A63" s="52">
        <v>1968</v>
      </c>
      <c r="B63">
        <v>18.87</v>
      </c>
      <c r="C63">
        <v>105.98</v>
      </c>
      <c r="D63" s="51">
        <v>0.19569753485366079</v>
      </c>
      <c r="G63" s="42"/>
    </row>
    <row r="64" spans="1:10" x14ac:dyDescent="0.25">
      <c r="A64" s="55">
        <v>1969</v>
      </c>
      <c r="B64">
        <v>8.98</v>
      </c>
      <c r="C64">
        <v>98.38</v>
      </c>
      <c r="D64" s="57">
        <v>0.16750378833024024</v>
      </c>
      <c r="G64" s="42"/>
    </row>
    <row r="66" spans="1:1" x14ac:dyDescent="0.25">
      <c r="A66" s="44" t="s">
        <v>179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309A-B9AE-D942-9637-17243488EA56}">
  <dimension ref="A1:F65"/>
  <sheetViews>
    <sheetView topLeftCell="A37" workbookViewId="0">
      <selection activeCell="A65" sqref="A65"/>
    </sheetView>
  </sheetViews>
  <sheetFormatPr baseColWidth="10" defaultRowHeight="15" x14ac:dyDescent="0.25"/>
  <sheetData>
    <row r="1" spans="1:6" ht="18.75" x14ac:dyDescent="0.3">
      <c r="A1" s="90" t="s">
        <v>167</v>
      </c>
      <c r="B1" s="2"/>
      <c r="C1" s="2"/>
      <c r="D1" s="2"/>
      <c r="E1" s="2"/>
      <c r="F1" s="2"/>
    </row>
    <row r="2" spans="1:6" x14ac:dyDescent="0.25">
      <c r="D2" s="42"/>
      <c r="E2" s="31"/>
      <c r="F2" s="31"/>
    </row>
    <row r="3" spans="1:6" x14ac:dyDescent="0.25">
      <c r="A3" s="81"/>
      <c r="B3" s="61" t="s">
        <v>67</v>
      </c>
      <c r="C3" s="82" t="s">
        <v>111</v>
      </c>
      <c r="E3" s="51"/>
      <c r="F3" s="51"/>
    </row>
    <row r="4" spans="1:6" x14ac:dyDescent="0.25">
      <c r="A4" s="52">
        <v>1910</v>
      </c>
      <c r="B4" s="51">
        <v>0.91999999999999982</v>
      </c>
      <c r="C4" s="51">
        <v>0.08</v>
      </c>
      <c r="E4" s="51"/>
      <c r="F4" s="51"/>
    </row>
    <row r="5" spans="1:6" x14ac:dyDescent="0.25">
      <c r="A5" s="52">
        <v>1911</v>
      </c>
      <c r="B5" s="51">
        <v>0.92037037037037039</v>
      </c>
      <c r="C5" s="51">
        <v>7.962962962962962E-2</v>
      </c>
      <c r="E5" s="51"/>
      <c r="F5" s="51"/>
    </row>
    <row r="6" spans="1:6" x14ac:dyDescent="0.25">
      <c r="A6" s="52">
        <v>1912</v>
      </c>
      <c r="B6" s="51">
        <v>0.9297385620915033</v>
      </c>
      <c r="C6" s="51">
        <v>7.0261437908496732E-2</v>
      </c>
      <c r="E6" s="51"/>
      <c r="F6" s="51"/>
    </row>
    <row r="7" spans="1:6" x14ac:dyDescent="0.25">
      <c r="A7" s="52">
        <v>1913</v>
      </c>
      <c r="B7" s="51">
        <v>0.9294294294294293</v>
      </c>
      <c r="C7" s="51">
        <v>7.0570570570570645E-2</v>
      </c>
      <c r="E7" s="51"/>
      <c r="F7" s="51"/>
    </row>
    <row r="8" spans="1:6" x14ac:dyDescent="0.25">
      <c r="A8" s="52">
        <v>1914</v>
      </c>
      <c r="B8" s="51">
        <v>0.91737891737891741</v>
      </c>
      <c r="C8" s="51">
        <v>8.2621082621082559E-2</v>
      </c>
      <c r="E8" s="51"/>
      <c r="F8" s="51"/>
    </row>
    <row r="9" spans="1:6" x14ac:dyDescent="0.25">
      <c r="A9" s="52">
        <v>1915</v>
      </c>
      <c r="B9" s="51">
        <v>0.87530864197530878</v>
      </c>
      <c r="C9" s="51">
        <v>0.12469135802469125</v>
      </c>
      <c r="E9" s="51"/>
      <c r="F9" s="51"/>
    </row>
    <row r="10" spans="1:6" x14ac:dyDescent="0.25">
      <c r="A10" s="52">
        <v>1916</v>
      </c>
      <c r="B10" s="51">
        <v>0.87868480725623588</v>
      </c>
      <c r="C10" s="51">
        <v>0.12131519274376416</v>
      </c>
      <c r="E10" s="51"/>
      <c r="F10" s="51"/>
    </row>
    <row r="11" spans="1:6" x14ac:dyDescent="0.25">
      <c r="A11" s="52">
        <v>1917</v>
      </c>
      <c r="B11" s="51">
        <v>0.88271604938271597</v>
      </c>
      <c r="C11" s="51">
        <v>0.11728395061728407</v>
      </c>
      <c r="E11" s="51"/>
      <c r="F11" s="51"/>
    </row>
    <row r="12" spans="1:6" x14ac:dyDescent="0.25">
      <c r="A12" s="52">
        <v>1918</v>
      </c>
      <c r="B12" s="51">
        <v>0.88888888888888895</v>
      </c>
      <c r="C12" s="51">
        <v>0.11111111111111099</v>
      </c>
      <c r="E12" s="51"/>
      <c r="F12" s="51"/>
    </row>
    <row r="13" spans="1:6" x14ac:dyDescent="0.25">
      <c r="A13" s="52">
        <v>1919</v>
      </c>
      <c r="B13" s="51">
        <v>0.88793103448275867</v>
      </c>
      <c r="C13" s="51">
        <v>0.11206896551724128</v>
      </c>
      <c r="E13" s="51"/>
      <c r="F13" s="51"/>
    </row>
    <row r="14" spans="1:6" x14ac:dyDescent="0.25">
      <c r="A14" s="52">
        <v>1920</v>
      </c>
      <c r="B14" s="51">
        <v>0.86507936507936523</v>
      </c>
      <c r="C14" s="51">
        <v>0.1349206349206348</v>
      </c>
      <c r="E14" s="51"/>
      <c r="F14" s="51"/>
    </row>
    <row r="15" spans="1:6" x14ac:dyDescent="0.25">
      <c r="A15" s="52">
        <v>1921</v>
      </c>
      <c r="B15" s="51">
        <v>0.87631027253668781</v>
      </c>
      <c r="C15" s="51">
        <v>0.12368972746331224</v>
      </c>
      <c r="E15" s="51"/>
      <c r="F15" s="51"/>
    </row>
    <row r="16" spans="1:6" x14ac:dyDescent="0.25">
      <c r="A16" s="52">
        <v>1922</v>
      </c>
      <c r="B16" s="51">
        <v>0.84537037037037033</v>
      </c>
      <c r="C16" s="51">
        <v>0.15462962962962962</v>
      </c>
      <c r="E16" s="51"/>
      <c r="F16" s="51"/>
    </row>
    <row r="17" spans="1:6" x14ac:dyDescent="0.25">
      <c r="A17" s="52">
        <v>1923</v>
      </c>
      <c r="B17" s="51">
        <v>0.84175084175084169</v>
      </c>
      <c r="C17" s="51">
        <v>0.15824915824915833</v>
      </c>
      <c r="E17" s="51"/>
      <c r="F17" s="51"/>
    </row>
    <row r="18" spans="1:6" x14ac:dyDescent="0.25">
      <c r="A18" s="52">
        <v>1924</v>
      </c>
      <c r="B18" s="51">
        <v>0.84684684684684686</v>
      </c>
      <c r="C18" s="51">
        <v>0.15315315315315317</v>
      </c>
      <c r="E18" s="51"/>
      <c r="F18" s="51"/>
    </row>
    <row r="19" spans="1:6" x14ac:dyDescent="0.25">
      <c r="A19" s="52">
        <v>1925</v>
      </c>
      <c r="B19" s="51">
        <v>0.83680555555555558</v>
      </c>
      <c r="C19" s="51">
        <v>0.16319444444444442</v>
      </c>
      <c r="E19" s="51"/>
      <c r="F19" s="51"/>
    </row>
    <row r="20" spans="1:6" x14ac:dyDescent="0.25">
      <c r="A20" s="52">
        <v>1926</v>
      </c>
      <c r="B20" s="51">
        <v>0.80618686868686862</v>
      </c>
      <c r="C20" s="51">
        <v>0.19381313131313135</v>
      </c>
      <c r="E20" s="51"/>
      <c r="F20" s="51"/>
    </row>
    <row r="21" spans="1:6" x14ac:dyDescent="0.25">
      <c r="A21" s="52">
        <v>1927</v>
      </c>
      <c r="B21" s="51">
        <v>0.79766081871345018</v>
      </c>
      <c r="C21" s="51">
        <v>0.20233918128654976</v>
      </c>
      <c r="E21" s="51"/>
      <c r="F21" s="51"/>
    </row>
    <row r="22" spans="1:6" x14ac:dyDescent="0.25">
      <c r="A22" s="52">
        <v>1928</v>
      </c>
      <c r="B22" s="51">
        <v>0.79537953795379535</v>
      </c>
      <c r="C22" s="51">
        <v>0.20462046204620463</v>
      </c>
      <c r="E22" s="51"/>
      <c r="F22" s="51"/>
    </row>
    <row r="23" spans="1:6" x14ac:dyDescent="0.25">
      <c r="A23" s="52">
        <v>1929</v>
      </c>
      <c r="B23" s="51">
        <v>0.81341719077568131</v>
      </c>
      <c r="C23" s="51">
        <v>0.18658280922431872</v>
      </c>
      <c r="E23" s="51"/>
      <c r="F23" s="51"/>
    </row>
    <row r="24" spans="1:6" x14ac:dyDescent="0.25">
      <c r="A24" s="52">
        <v>1930</v>
      </c>
      <c r="B24" s="51">
        <v>0.81623931623931623</v>
      </c>
      <c r="C24" s="51">
        <v>0.18376068376068375</v>
      </c>
      <c r="E24" s="51"/>
      <c r="F24" s="51"/>
    </row>
    <row r="25" spans="1:6" x14ac:dyDescent="0.25">
      <c r="A25" s="52">
        <v>1931</v>
      </c>
      <c r="B25" s="51">
        <v>0.80383314543404727</v>
      </c>
      <c r="C25" s="51">
        <v>0.19616685456595279</v>
      </c>
      <c r="E25" s="51"/>
      <c r="F25" s="51"/>
    </row>
    <row r="26" spans="1:6" x14ac:dyDescent="0.25">
      <c r="A26" s="52">
        <v>1932</v>
      </c>
      <c r="B26" s="51">
        <v>0.80479251899473991</v>
      </c>
      <c r="C26" s="51">
        <v>0.19520748100526006</v>
      </c>
      <c r="E26" s="51"/>
      <c r="F26" s="51"/>
    </row>
    <row r="27" spans="1:6" x14ac:dyDescent="0.25">
      <c r="A27" s="52">
        <v>1933</v>
      </c>
      <c r="B27" s="51">
        <v>0.80355160932297454</v>
      </c>
      <c r="C27" s="51">
        <v>0.19644839067702549</v>
      </c>
      <c r="E27" s="51"/>
      <c r="F27" s="51"/>
    </row>
    <row r="28" spans="1:6" x14ac:dyDescent="0.25">
      <c r="A28" s="52">
        <v>1934</v>
      </c>
      <c r="B28" s="51">
        <v>0.78082901554404149</v>
      </c>
      <c r="C28" s="51">
        <v>0.21917098445595853</v>
      </c>
      <c r="E28" s="51"/>
      <c r="F28" s="51"/>
    </row>
    <row r="29" spans="1:6" x14ac:dyDescent="0.25">
      <c r="A29" s="52">
        <v>1935</v>
      </c>
      <c r="B29" s="51">
        <v>0.75692454632282713</v>
      </c>
      <c r="C29" s="51">
        <v>0.24307545367717281</v>
      </c>
      <c r="E29" s="51"/>
      <c r="F29" s="51"/>
    </row>
    <row r="30" spans="1:6" x14ac:dyDescent="0.25">
      <c r="A30" s="52">
        <v>1936</v>
      </c>
      <c r="B30" s="51">
        <v>0.75517551755175516</v>
      </c>
      <c r="C30" s="51">
        <v>0.24482448244824481</v>
      </c>
      <c r="E30" s="51"/>
      <c r="F30" s="51"/>
    </row>
    <row r="31" spans="1:6" x14ac:dyDescent="0.25">
      <c r="A31" s="52">
        <v>1937</v>
      </c>
      <c r="B31" s="51">
        <v>0.7828709288299156</v>
      </c>
      <c r="C31" s="51">
        <v>0.21712907117008443</v>
      </c>
      <c r="E31" s="51"/>
      <c r="F31" s="51"/>
    </row>
    <row r="32" spans="1:6" x14ac:dyDescent="0.25">
      <c r="A32" s="52">
        <v>1938</v>
      </c>
      <c r="B32" s="51">
        <v>0.78091018928715261</v>
      </c>
      <c r="C32" s="51">
        <v>0.21908981071284742</v>
      </c>
      <c r="E32" s="51"/>
      <c r="F32" s="51"/>
    </row>
    <row r="33" spans="1:6" x14ac:dyDescent="0.25">
      <c r="A33" s="52">
        <v>1939</v>
      </c>
      <c r="B33" s="51">
        <v>0.78345136041744323</v>
      </c>
      <c r="C33" s="51">
        <v>0.21654863958255674</v>
      </c>
      <c r="E33" s="51"/>
      <c r="F33" s="51"/>
    </row>
    <row r="34" spans="1:6" x14ac:dyDescent="0.25">
      <c r="A34" s="52">
        <v>1940</v>
      </c>
      <c r="B34" s="51">
        <v>0.78303198887343539</v>
      </c>
      <c r="C34" s="51">
        <v>0.21696801112656458</v>
      </c>
      <c r="E34" s="51"/>
      <c r="F34" s="51"/>
    </row>
    <row r="35" spans="1:6" x14ac:dyDescent="0.25">
      <c r="A35" s="52">
        <v>1941</v>
      </c>
      <c r="B35" s="51">
        <v>0.81058020477815707</v>
      </c>
      <c r="C35" s="51">
        <v>0.18941979522184296</v>
      </c>
      <c r="E35" s="51"/>
      <c r="F35" s="51"/>
    </row>
    <row r="36" spans="1:6" x14ac:dyDescent="0.25">
      <c r="A36" s="52">
        <v>1942</v>
      </c>
      <c r="B36" s="51">
        <v>0.81761871988988299</v>
      </c>
      <c r="C36" s="51">
        <v>0.18238128011011695</v>
      </c>
      <c r="E36" s="51"/>
      <c r="F36" s="51"/>
    </row>
    <row r="37" spans="1:6" x14ac:dyDescent="0.25">
      <c r="A37" s="52">
        <v>1943</v>
      </c>
      <c r="B37" s="51">
        <v>0.8419010669253153</v>
      </c>
      <c r="C37" s="51">
        <v>0.1580989330746847</v>
      </c>
      <c r="E37" s="51"/>
      <c r="F37" s="51"/>
    </row>
    <row r="38" spans="1:6" x14ac:dyDescent="0.25">
      <c r="A38" s="52">
        <v>1944</v>
      </c>
      <c r="B38" s="51">
        <v>0.872121966397013</v>
      </c>
      <c r="C38" s="51">
        <v>0.12787803360298697</v>
      </c>
      <c r="E38" s="51"/>
      <c r="F38" s="51"/>
    </row>
    <row r="39" spans="1:6" x14ac:dyDescent="0.25">
      <c r="A39" s="52">
        <v>1945</v>
      </c>
      <c r="B39" s="51">
        <v>0.93086347724620766</v>
      </c>
      <c r="C39" s="51">
        <v>6.9136522753792354E-2</v>
      </c>
      <c r="E39" s="51"/>
      <c r="F39" s="51"/>
    </row>
    <row r="40" spans="1:6" x14ac:dyDescent="0.25">
      <c r="A40" s="52">
        <v>1946</v>
      </c>
      <c r="B40" s="51">
        <v>0.94107883817427374</v>
      </c>
      <c r="C40" s="51">
        <v>5.8921161825726216E-2</v>
      </c>
      <c r="E40" s="51"/>
      <c r="F40" s="51"/>
    </row>
    <row r="41" spans="1:6" x14ac:dyDescent="0.25">
      <c r="A41" s="52">
        <v>1947</v>
      </c>
      <c r="B41" s="51">
        <v>0.95427901524032821</v>
      </c>
      <c r="C41" s="51">
        <v>4.5720984759671811E-2</v>
      </c>
      <c r="E41" s="51"/>
      <c r="F41" s="51"/>
    </row>
    <row r="42" spans="1:6" x14ac:dyDescent="0.25">
      <c r="A42" s="52">
        <v>1948</v>
      </c>
      <c r="B42" s="51">
        <v>0.96803772596279813</v>
      </c>
      <c r="C42" s="51">
        <v>3.1962274037201865E-2</v>
      </c>
      <c r="E42" s="51"/>
      <c r="F42" s="51"/>
    </row>
    <row r="43" spans="1:6" x14ac:dyDescent="0.25">
      <c r="A43" s="52">
        <v>1949</v>
      </c>
      <c r="B43" s="51">
        <v>0.97015816174276337</v>
      </c>
      <c r="C43" s="51">
        <v>2.9841838257236616E-2</v>
      </c>
      <c r="E43" s="51"/>
      <c r="F43" s="51"/>
    </row>
    <row r="44" spans="1:6" x14ac:dyDescent="0.25">
      <c r="A44" s="52">
        <v>1950</v>
      </c>
      <c r="B44" s="51">
        <v>0.94092071611253192</v>
      </c>
      <c r="C44" s="51">
        <v>5.9079283887468109E-2</v>
      </c>
      <c r="E44" s="51"/>
      <c r="F44" s="51"/>
    </row>
    <row r="45" spans="1:6" x14ac:dyDescent="0.25">
      <c r="A45" s="52">
        <v>1951</v>
      </c>
      <c r="B45" s="51">
        <v>0.94644464446444632</v>
      </c>
      <c r="C45" s="51">
        <v>5.3555355535553704E-2</v>
      </c>
      <c r="E45" s="51"/>
      <c r="F45" s="51"/>
    </row>
    <row r="46" spans="1:6" x14ac:dyDescent="0.25">
      <c r="A46" s="52">
        <v>1952</v>
      </c>
      <c r="B46" s="51">
        <v>0.92456438589035284</v>
      </c>
      <c r="C46" s="51">
        <v>7.5435614109647137E-2</v>
      </c>
      <c r="E46" s="51"/>
      <c r="F46" s="51"/>
    </row>
    <row r="47" spans="1:6" x14ac:dyDescent="0.25">
      <c r="A47" s="52">
        <v>1953</v>
      </c>
      <c r="B47" s="51">
        <v>0.93851944792973652</v>
      </c>
      <c r="C47" s="51">
        <v>6.1480552070263456E-2</v>
      </c>
      <c r="E47" s="51"/>
      <c r="F47" s="51"/>
    </row>
    <row r="48" spans="1:6" x14ac:dyDescent="0.25">
      <c r="A48" s="52">
        <v>1954</v>
      </c>
      <c r="B48" s="51">
        <v>0.97735849056603774</v>
      </c>
      <c r="C48" s="51">
        <v>2.2641509433962311E-2</v>
      </c>
      <c r="E48" s="51"/>
      <c r="F48" s="51"/>
    </row>
    <row r="49" spans="1:6" x14ac:dyDescent="0.25">
      <c r="A49" s="52">
        <v>1955</v>
      </c>
      <c r="B49" s="51">
        <v>0.92645723624477938</v>
      </c>
      <c r="C49" s="51">
        <v>7.3542763755220619E-2</v>
      </c>
      <c r="E49" s="51"/>
      <c r="F49" s="51"/>
    </row>
    <row r="50" spans="1:6" x14ac:dyDescent="0.25">
      <c r="A50" s="52">
        <v>1956</v>
      </c>
      <c r="B50" s="51">
        <v>0.96593001841620629</v>
      </c>
      <c r="C50" s="51">
        <v>3.4069981583793665E-2</v>
      </c>
      <c r="E50" s="51"/>
      <c r="F50" s="51"/>
    </row>
    <row r="51" spans="1:6" x14ac:dyDescent="0.25">
      <c r="A51" s="52">
        <v>1957</v>
      </c>
      <c r="B51" s="51">
        <v>0.9796616270698344</v>
      </c>
      <c r="C51" s="51">
        <v>2.0338372930165605E-2</v>
      </c>
      <c r="E51" s="51"/>
      <c r="F51" s="51"/>
    </row>
    <row r="52" spans="1:6" x14ac:dyDescent="0.25">
      <c r="A52" s="52">
        <v>1958</v>
      </c>
      <c r="B52" s="51">
        <v>0.89444009397024271</v>
      </c>
      <c r="C52" s="51">
        <v>0.10555990602975726</v>
      </c>
      <c r="E52" s="51"/>
      <c r="F52" s="51"/>
    </row>
    <row r="53" spans="1:6" x14ac:dyDescent="0.25">
      <c r="A53" s="52">
        <v>1959</v>
      </c>
      <c r="B53" s="51">
        <v>0.93707075547037222</v>
      </c>
      <c r="C53" s="51">
        <v>6.2929244529627795E-2</v>
      </c>
      <c r="E53" s="51"/>
      <c r="F53" s="51"/>
    </row>
    <row r="54" spans="1:6" x14ac:dyDescent="0.25">
      <c r="A54" s="52">
        <v>1960</v>
      </c>
      <c r="B54" s="51">
        <v>0.87726903278244384</v>
      </c>
      <c r="C54" s="51">
        <v>0.12273096721755622</v>
      </c>
      <c r="E54" s="51"/>
      <c r="F54" s="51"/>
    </row>
    <row r="55" spans="1:6" x14ac:dyDescent="0.25">
      <c r="A55" s="52">
        <v>1961</v>
      </c>
      <c r="B55" s="51">
        <v>0.87367741935483878</v>
      </c>
      <c r="C55" s="51">
        <v>0.12632258064516122</v>
      </c>
      <c r="E55" s="51"/>
      <c r="F55" s="51"/>
    </row>
    <row r="56" spans="1:6" x14ac:dyDescent="0.25">
      <c r="A56" s="52">
        <v>1962</v>
      </c>
      <c r="B56" s="51">
        <v>0.94060574275599829</v>
      </c>
      <c r="C56" s="51">
        <v>5.9394257244001665E-2</v>
      </c>
      <c r="E56" s="51"/>
      <c r="F56" s="51"/>
    </row>
    <row r="57" spans="1:6" x14ac:dyDescent="0.25">
      <c r="A57" s="52">
        <v>1963</v>
      </c>
      <c r="B57" s="51">
        <v>0.92461197339246115</v>
      </c>
      <c r="C57" s="51">
        <v>7.5388026607538877E-2</v>
      </c>
      <c r="E57" s="51"/>
      <c r="F57" s="51"/>
    </row>
    <row r="58" spans="1:6" x14ac:dyDescent="0.25">
      <c r="A58" s="52">
        <v>1964</v>
      </c>
      <c r="B58" s="51">
        <v>0.97976878612716756</v>
      </c>
      <c r="C58" s="51">
        <v>2.0231213872832398E-2</v>
      </c>
      <c r="E58" s="51"/>
      <c r="F58" s="51"/>
    </row>
    <row r="59" spans="1:6" x14ac:dyDescent="0.25">
      <c r="A59" s="52">
        <v>1965</v>
      </c>
      <c r="B59" s="51">
        <v>0.90836787274560327</v>
      </c>
      <c r="C59" s="51">
        <v>9.1632127254396775E-2</v>
      </c>
      <c r="E59" s="51"/>
      <c r="F59" s="51"/>
    </row>
    <row r="60" spans="1:6" x14ac:dyDescent="0.25">
      <c r="A60" s="52">
        <v>1966</v>
      </c>
      <c r="B60" s="51">
        <v>0.83021884680723501</v>
      </c>
      <c r="C60" s="51">
        <v>0.16978115319276499</v>
      </c>
      <c r="E60" s="51"/>
      <c r="F60" s="51"/>
    </row>
    <row r="61" spans="1:6" x14ac:dyDescent="0.25">
      <c r="A61" s="52">
        <v>1967</v>
      </c>
      <c r="B61" s="51">
        <v>0.79355198364768187</v>
      </c>
      <c r="C61" s="51">
        <v>0.20644801635231816</v>
      </c>
      <c r="E61" s="51"/>
      <c r="F61" s="51"/>
    </row>
    <row r="62" spans="1:6" x14ac:dyDescent="0.25">
      <c r="A62" s="52">
        <v>1968</v>
      </c>
      <c r="B62" s="51">
        <v>0.8219475372711833</v>
      </c>
      <c r="C62" s="51">
        <v>0.17805246272881675</v>
      </c>
      <c r="E62" s="51"/>
      <c r="F62" s="51"/>
    </row>
    <row r="63" spans="1:6" x14ac:dyDescent="0.25">
      <c r="A63" s="52">
        <v>1969</v>
      </c>
      <c r="B63" s="51">
        <v>0.90872128481398662</v>
      </c>
      <c r="C63" s="51">
        <v>9.1278715186013382E-2</v>
      </c>
    </row>
    <row r="64" spans="1:6" x14ac:dyDescent="0.25">
      <c r="A64" s="42"/>
    </row>
    <row r="65" spans="1:1" x14ac:dyDescent="0.25">
      <c r="A65" s="44" t="s">
        <v>179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1624-44CE-E04F-92CF-2F1C9721904D}">
  <dimension ref="A1:H13"/>
  <sheetViews>
    <sheetView workbookViewId="0">
      <selection activeCell="A13" sqref="A13"/>
    </sheetView>
  </sheetViews>
  <sheetFormatPr baseColWidth="10" defaultRowHeight="15" x14ac:dyDescent="0.25"/>
  <sheetData>
    <row r="1" spans="1:8" ht="18.75" x14ac:dyDescent="0.3">
      <c r="A1" s="90" t="s">
        <v>153</v>
      </c>
    </row>
    <row r="3" spans="1:8" ht="30" customHeight="1" x14ac:dyDescent="0.25">
      <c r="A3" s="27"/>
      <c r="B3" s="10" t="s">
        <v>32</v>
      </c>
      <c r="C3" s="101" t="s">
        <v>157</v>
      </c>
      <c r="D3" s="10" t="s">
        <v>28</v>
      </c>
      <c r="E3" s="10" t="s">
        <v>27</v>
      </c>
      <c r="F3" s="10" t="s">
        <v>29</v>
      </c>
      <c r="G3" s="49" t="s">
        <v>56</v>
      </c>
      <c r="H3" s="10" t="s">
        <v>31</v>
      </c>
    </row>
    <row r="4" spans="1:8" x14ac:dyDescent="0.25">
      <c r="B4" s="58" t="s">
        <v>57</v>
      </c>
      <c r="C4" s="4" t="s">
        <v>57</v>
      </c>
      <c r="D4" s="4" t="s">
        <v>57</v>
      </c>
      <c r="E4" s="4" t="s">
        <v>57</v>
      </c>
      <c r="F4" s="4" t="s">
        <v>57</v>
      </c>
      <c r="G4" s="4" t="s">
        <v>57</v>
      </c>
      <c r="H4" s="4" t="s">
        <v>57</v>
      </c>
    </row>
    <row r="5" spans="1:8" x14ac:dyDescent="0.25">
      <c r="A5" s="29"/>
      <c r="B5" s="19" t="s">
        <v>58</v>
      </c>
      <c r="C5" s="19" t="s">
        <v>58</v>
      </c>
      <c r="D5" s="19" t="s">
        <v>58</v>
      </c>
      <c r="E5" s="19" t="s">
        <v>58</v>
      </c>
      <c r="F5" s="19" t="s">
        <v>58</v>
      </c>
      <c r="G5" s="19" t="s">
        <v>58</v>
      </c>
      <c r="H5" s="19" t="s">
        <v>58</v>
      </c>
    </row>
    <row r="6" spans="1:8" x14ac:dyDescent="0.25">
      <c r="A6" s="17">
        <v>1890</v>
      </c>
      <c r="B6" s="7">
        <v>2.8643131899999998</v>
      </c>
      <c r="C6" s="7">
        <v>0.57113381900000004</v>
      </c>
      <c r="D6" s="7"/>
      <c r="E6" s="7"/>
      <c r="F6" s="7"/>
      <c r="G6" s="32"/>
      <c r="H6" s="7">
        <v>9.463125E-2</v>
      </c>
    </row>
    <row r="7" spans="1:8" x14ac:dyDescent="0.25">
      <c r="A7" s="17">
        <v>1910</v>
      </c>
      <c r="B7" s="7">
        <v>11.5054809</v>
      </c>
      <c r="C7" s="7">
        <v>0.90276034199999999</v>
      </c>
      <c r="D7" s="7">
        <v>9.9856794999999998E-2</v>
      </c>
      <c r="E7" s="7">
        <v>0</v>
      </c>
      <c r="F7" s="7"/>
      <c r="G7" s="7">
        <v>0.19812584</v>
      </c>
      <c r="H7" s="7">
        <v>0.16405993999999999</v>
      </c>
    </row>
    <row r="8" spans="1:8" x14ac:dyDescent="0.25">
      <c r="A8" s="17">
        <v>1930</v>
      </c>
      <c r="B8" s="7">
        <v>42.401968099999998</v>
      </c>
      <c r="C8" s="7">
        <v>9.9502557120000006</v>
      </c>
      <c r="D8" s="7">
        <v>1.7919132980000001</v>
      </c>
      <c r="E8" s="21">
        <v>3.624465609</v>
      </c>
      <c r="F8" s="7">
        <v>1.978124134</v>
      </c>
      <c r="G8" s="7">
        <v>2.4685262899999998</v>
      </c>
      <c r="H8" s="7">
        <v>1.4463974900000001</v>
      </c>
    </row>
    <row r="9" spans="1:8" x14ac:dyDescent="0.25">
      <c r="A9" s="17">
        <v>1950</v>
      </c>
      <c r="B9" s="7">
        <v>88.228415999999996</v>
      </c>
      <c r="C9" s="7">
        <v>15.25150608</v>
      </c>
      <c r="D9" s="7">
        <v>2.2528692119999998</v>
      </c>
      <c r="E9" s="7">
        <v>15.624757150000001</v>
      </c>
      <c r="F9" s="33">
        <v>8</v>
      </c>
      <c r="G9" s="7">
        <v>9.3353216900000007</v>
      </c>
      <c r="H9" s="7">
        <v>4.5642713099999996</v>
      </c>
    </row>
    <row r="10" spans="1:8" x14ac:dyDescent="0.25">
      <c r="A10" s="17">
        <v>1970</v>
      </c>
      <c r="B10" s="7">
        <v>153.46571599999999</v>
      </c>
      <c r="C10" s="7">
        <v>83.278129489999998</v>
      </c>
      <c r="D10" s="7">
        <v>62.200863869999999</v>
      </c>
      <c r="E10" s="7">
        <v>90.631898879999994</v>
      </c>
      <c r="F10" s="7">
        <v>56.308624299999998</v>
      </c>
      <c r="G10" s="7">
        <v>82.198819200000003</v>
      </c>
      <c r="H10" s="7">
        <v>66.975891300000001</v>
      </c>
    </row>
    <row r="11" spans="1:8" x14ac:dyDescent="0.25">
      <c r="A11" s="17">
        <v>1990</v>
      </c>
      <c r="B11" s="7">
        <v>140.13196300000001</v>
      </c>
      <c r="C11" s="7">
        <v>64.728271759999998</v>
      </c>
      <c r="D11" s="7">
        <v>54.52854979</v>
      </c>
      <c r="E11" s="7">
        <v>57.710899570000002</v>
      </c>
      <c r="F11" s="7">
        <v>62.417822309999998</v>
      </c>
      <c r="G11" s="7">
        <v>77.854192999999995</v>
      </c>
      <c r="H11" s="7">
        <v>68.255252299999995</v>
      </c>
    </row>
    <row r="13" spans="1:8" x14ac:dyDescent="0.25">
      <c r="A13" s="44" t="s">
        <v>180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78C7E-916F-9B4C-BF9C-4D4629192535}">
  <dimension ref="A1:J119"/>
  <sheetViews>
    <sheetView workbookViewId="0">
      <selection activeCell="L101" sqref="L101"/>
    </sheetView>
  </sheetViews>
  <sheetFormatPr baseColWidth="10" defaultRowHeight="15" x14ac:dyDescent="0.25"/>
  <sheetData>
    <row r="1" spans="1:10" ht="18.75" x14ac:dyDescent="0.3">
      <c r="A1" s="90" t="s">
        <v>154</v>
      </c>
    </row>
    <row r="3" spans="1:10" ht="30" x14ac:dyDescent="0.25">
      <c r="A3" s="84"/>
      <c r="B3" s="108" t="s">
        <v>157</v>
      </c>
      <c r="C3" s="54" t="s">
        <v>32</v>
      </c>
      <c r="D3" s="54" t="s">
        <v>113</v>
      </c>
      <c r="E3" s="54" t="s">
        <v>31</v>
      </c>
      <c r="F3" s="54" t="s">
        <v>28</v>
      </c>
      <c r="G3" s="54" t="s">
        <v>27</v>
      </c>
      <c r="H3" s="54" t="s">
        <v>115</v>
      </c>
      <c r="I3" s="54" t="s">
        <v>112</v>
      </c>
      <c r="J3" s="54" t="s">
        <v>114</v>
      </c>
    </row>
    <row r="4" spans="1:10" x14ac:dyDescent="0.25">
      <c r="A4" s="52">
        <v>1890</v>
      </c>
      <c r="B4" s="51">
        <v>5.0422666910666866E-3</v>
      </c>
      <c r="C4" s="51">
        <v>3.0419179025235114E-2</v>
      </c>
      <c r="D4" s="51">
        <v>3.5139327400317874E-2</v>
      </c>
      <c r="E4" s="51">
        <v>8.1509167227359174E-3</v>
      </c>
      <c r="F4" s="51">
        <v>3.3285275783779747E-4</v>
      </c>
      <c r="G4" s="51"/>
      <c r="H4" s="51"/>
      <c r="I4" s="51"/>
      <c r="J4" s="51"/>
    </row>
    <row r="5" spans="1:10" x14ac:dyDescent="0.25">
      <c r="A5" s="52">
        <v>1891</v>
      </c>
      <c r="B5" s="51">
        <v>5.2512850700244217E-3</v>
      </c>
      <c r="C5" s="51">
        <v>3.763988114003345E-2</v>
      </c>
      <c r="D5" s="51">
        <v>3.0547119817219633E-2</v>
      </c>
      <c r="E5" s="51">
        <v>8.5449819012726001E-3</v>
      </c>
      <c r="F5" s="51">
        <v>3.1722519494704269E-4</v>
      </c>
      <c r="G5" s="51"/>
      <c r="H5" s="51"/>
      <c r="I5" s="51"/>
      <c r="J5" s="51"/>
    </row>
    <row r="6" spans="1:10" x14ac:dyDescent="0.25">
      <c r="A6" s="52">
        <v>1892</v>
      </c>
      <c r="B6" s="51">
        <v>5.8157252027551676E-3</v>
      </c>
      <c r="C6" s="51">
        <v>3.1031588077214053E-2</v>
      </c>
      <c r="D6" s="51">
        <v>2.5914212184311652E-2</v>
      </c>
      <c r="E6" s="51">
        <v>8.5201627037534422E-3</v>
      </c>
      <c r="F6" s="51">
        <v>3.0402187291867937E-4</v>
      </c>
      <c r="G6" s="51"/>
      <c r="H6" s="51"/>
      <c r="I6" s="51"/>
      <c r="J6" s="51"/>
    </row>
    <row r="7" spans="1:10" x14ac:dyDescent="0.25">
      <c r="A7" s="52">
        <v>1893</v>
      </c>
      <c r="B7" s="51">
        <v>7.0036142937787418E-3</v>
      </c>
      <c r="C7" s="51">
        <v>2.7573278427146429E-2</v>
      </c>
      <c r="D7" s="51">
        <v>3.8545557101091803E-2</v>
      </c>
      <c r="E7" s="51">
        <v>8.7944334941370099E-3</v>
      </c>
      <c r="F7" s="51">
        <v>2.9424494789943737E-4</v>
      </c>
      <c r="G7" s="51"/>
      <c r="H7" s="51"/>
      <c r="I7" s="51"/>
      <c r="J7" s="51"/>
    </row>
    <row r="8" spans="1:10" x14ac:dyDescent="0.25">
      <c r="A8" s="52">
        <v>1894</v>
      </c>
      <c r="B8" s="51">
        <v>6.5586554954989796E-3</v>
      </c>
      <c r="C8" s="51">
        <v>2.7710382982771592E-2</v>
      </c>
      <c r="D8" s="51">
        <v>3.9554608496262182E-2</v>
      </c>
      <c r="E8" s="51">
        <v>8.0392254174153424E-3</v>
      </c>
      <c r="F8" s="51">
        <v>3.4434169247560107E-4</v>
      </c>
      <c r="G8" s="51"/>
      <c r="H8" s="51"/>
      <c r="I8" s="51"/>
      <c r="J8" s="51"/>
    </row>
    <row r="9" spans="1:10" x14ac:dyDescent="0.25">
      <c r="A9" s="52">
        <v>1895</v>
      </c>
      <c r="B9" s="51">
        <v>6.940958245131989E-3</v>
      </c>
      <c r="C9" s="51">
        <v>2.8842824108365361E-2</v>
      </c>
      <c r="D9" s="51">
        <v>3.0672539760719104E-2</v>
      </c>
      <c r="E9" s="51">
        <v>8.3521442181446436E-3</v>
      </c>
      <c r="F9" s="51">
        <v>3.3104242060785614E-4</v>
      </c>
      <c r="G9" s="51"/>
      <c r="H9" s="51"/>
      <c r="I9" s="51"/>
      <c r="J9" s="51"/>
    </row>
    <row r="10" spans="1:10" x14ac:dyDescent="0.25">
      <c r="A10" s="52">
        <v>1896</v>
      </c>
      <c r="B10" s="51">
        <v>7.1826069849057648E-3</v>
      </c>
      <c r="C10" s="51">
        <v>3.5995664387115218E-2</v>
      </c>
      <c r="D10" s="51">
        <v>3.8802321718288055E-2</v>
      </c>
      <c r="E10" s="51">
        <v>8.5887582316090359E-3</v>
      </c>
      <c r="F10" s="51">
        <v>3.5987907539320591E-4</v>
      </c>
      <c r="G10" s="51"/>
      <c r="H10" s="51"/>
      <c r="I10" s="51"/>
      <c r="J10" s="51"/>
    </row>
    <row r="11" spans="1:10" x14ac:dyDescent="0.25">
      <c r="A11" s="52">
        <v>1897</v>
      </c>
      <c r="B11" s="51">
        <v>7.4347832251782714E-3</v>
      </c>
      <c r="C11" s="51">
        <v>3.2375524016706986E-2</v>
      </c>
      <c r="D11" s="51">
        <v>4.1339180655008349E-2</v>
      </c>
      <c r="E11" s="51">
        <v>8.4683626937866237E-3</v>
      </c>
      <c r="F11" s="51">
        <v>3.8814675852387849E-4</v>
      </c>
      <c r="G11" s="51"/>
      <c r="H11" s="51"/>
      <c r="I11" s="51"/>
      <c r="J11" s="51"/>
    </row>
    <row r="12" spans="1:10" x14ac:dyDescent="0.25">
      <c r="A12" s="52">
        <v>1898</v>
      </c>
      <c r="B12" s="51">
        <v>7.5983125531600467E-3</v>
      </c>
      <c r="C12" s="51">
        <v>2.6179497303133608E-2</v>
      </c>
      <c r="D12" s="51">
        <v>3.9351663259134029E-2</v>
      </c>
      <c r="E12" s="51">
        <v>8.4184400204107886E-3</v>
      </c>
      <c r="F12" s="51">
        <v>4.1409139093372078E-4</v>
      </c>
      <c r="G12" s="51"/>
      <c r="H12" s="51"/>
      <c r="I12" s="51"/>
      <c r="J12" s="51"/>
    </row>
    <row r="13" spans="1:10" x14ac:dyDescent="0.25">
      <c r="A13" s="52">
        <v>1899</v>
      </c>
      <c r="B13" s="51">
        <v>5.8774057400562052E-3</v>
      </c>
      <c r="C13" s="51">
        <v>2.5262919363264583E-2</v>
      </c>
      <c r="D13" s="51">
        <v>3.7539735212015181E-2</v>
      </c>
      <c r="E13" s="51">
        <v>8.1414643476591993E-3</v>
      </c>
      <c r="F13" s="51">
        <v>4.0644238111167902E-4</v>
      </c>
      <c r="G13" s="51"/>
      <c r="H13" s="51"/>
      <c r="I13" s="51"/>
      <c r="J13" s="51"/>
    </row>
    <row r="14" spans="1:10" x14ac:dyDescent="0.25">
      <c r="A14" s="52">
        <v>1900</v>
      </c>
      <c r="B14" s="51">
        <v>5.8380512738655729E-3</v>
      </c>
      <c r="C14" s="51">
        <v>2.7525388351342484E-2</v>
      </c>
      <c r="D14" s="51">
        <v>5.1998160678587882E-2</v>
      </c>
      <c r="E14" s="51">
        <v>8.0761040357260998E-3</v>
      </c>
      <c r="F14" s="51">
        <v>7.082933690372731E-4</v>
      </c>
      <c r="G14" s="51"/>
      <c r="H14" s="51"/>
      <c r="I14" s="51"/>
      <c r="J14" s="51"/>
    </row>
    <row r="15" spans="1:10" x14ac:dyDescent="0.25">
      <c r="A15" s="52">
        <v>1901</v>
      </c>
      <c r="B15" s="51">
        <v>6.7955173929445181E-3</v>
      </c>
      <c r="C15" s="51">
        <v>2.7885935179458823E-2</v>
      </c>
      <c r="D15" s="51">
        <v>4.7340818936385184E-2</v>
      </c>
      <c r="E15" s="51">
        <v>8.0937703221083176E-3</v>
      </c>
      <c r="F15" s="51">
        <v>6.0596490334282726E-4</v>
      </c>
      <c r="G15" s="51"/>
      <c r="H15" s="51"/>
      <c r="I15" s="51"/>
      <c r="J15" s="51"/>
    </row>
    <row r="16" spans="1:10" x14ac:dyDescent="0.25">
      <c r="A16" s="52">
        <v>1902</v>
      </c>
      <c r="B16" s="51">
        <v>6.4977662895323723E-3</v>
      </c>
      <c r="C16" s="51">
        <v>3.8860418497508126E-2</v>
      </c>
      <c r="D16" s="51">
        <v>4.4733680805677051E-2</v>
      </c>
      <c r="E16" s="51">
        <v>7.8971791486672407E-3</v>
      </c>
      <c r="F16" s="51">
        <v>6.9721159504113484E-4</v>
      </c>
      <c r="G16" s="51"/>
      <c r="H16" s="51"/>
      <c r="I16" s="51"/>
      <c r="J16" s="51"/>
    </row>
    <row r="17" spans="1:10" x14ac:dyDescent="0.25">
      <c r="A17" s="52">
        <v>1903</v>
      </c>
      <c r="B17" s="51">
        <v>6.989716799364539E-3</v>
      </c>
      <c r="C17" s="51">
        <v>4.0828409517913541E-2</v>
      </c>
      <c r="D17" s="51">
        <v>4.2473815877947733E-2</v>
      </c>
      <c r="E17" s="51">
        <v>7.9741594704307531E-3</v>
      </c>
      <c r="F17" s="51">
        <v>8.1151298154646641E-4</v>
      </c>
      <c r="G17" s="51"/>
      <c r="H17" s="51"/>
      <c r="I17" s="51"/>
      <c r="J17" s="51"/>
    </row>
    <row r="18" spans="1:10" x14ac:dyDescent="0.25">
      <c r="A18" s="52">
        <v>1904</v>
      </c>
      <c r="B18" s="51">
        <v>6.8740045250403736E-3</v>
      </c>
      <c r="C18" s="51">
        <v>4.9275066412842523E-2</v>
      </c>
      <c r="D18" s="51">
        <v>4.4088012369989452E-2</v>
      </c>
      <c r="E18" s="51">
        <v>7.8448928701429655E-3</v>
      </c>
      <c r="F18" s="51">
        <v>1.1154751053753834E-3</v>
      </c>
      <c r="G18" s="51"/>
      <c r="H18" s="51"/>
      <c r="I18" s="51"/>
      <c r="J18" s="51"/>
    </row>
    <row r="19" spans="1:10" x14ac:dyDescent="0.25">
      <c r="A19" s="52">
        <v>1905</v>
      </c>
      <c r="B19" s="51">
        <v>6.6783395660942671E-3</v>
      </c>
      <c r="C19" s="51">
        <v>5.0664418470596183E-2</v>
      </c>
      <c r="D19" s="51">
        <v>3.6291949101956295E-2</v>
      </c>
      <c r="E19" s="51">
        <v>7.6214942396746537E-3</v>
      </c>
      <c r="F19" s="51">
        <v>9.2656895563452866E-4</v>
      </c>
      <c r="G19" s="51"/>
      <c r="H19" s="51"/>
      <c r="I19" s="51"/>
      <c r="J19" s="51"/>
    </row>
    <row r="20" spans="1:10" x14ac:dyDescent="0.25">
      <c r="A20" s="52">
        <v>1906</v>
      </c>
      <c r="B20" s="51">
        <v>6.6092246061642927E-3</v>
      </c>
      <c r="C20" s="51">
        <v>4.4042247712409555E-2</v>
      </c>
      <c r="D20" s="51">
        <v>3.5937513033504079E-2</v>
      </c>
      <c r="E20" s="51">
        <v>9.253236087990873E-3</v>
      </c>
      <c r="F20" s="51">
        <v>8.8232719492888046E-4</v>
      </c>
      <c r="G20" s="51"/>
      <c r="H20" s="51"/>
      <c r="I20" s="51"/>
      <c r="J20" s="51"/>
    </row>
    <row r="21" spans="1:10" x14ac:dyDescent="0.25">
      <c r="A21" s="52">
        <v>1907</v>
      </c>
      <c r="B21" s="51">
        <v>7.2280892501238054E-3</v>
      </c>
      <c r="C21" s="51">
        <v>5.3876053385875415E-2</v>
      </c>
      <c r="D21" s="51">
        <v>3.9926226738041685E-2</v>
      </c>
      <c r="E21" s="51">
        <v>1.1031994549312134E-2</v>
      </c>
      <c r="F21" s="51">
        <v>1.0968186114708983E-3</v>
      </c>
      <c r="G21" s="51"/>
      <c r="H21" s="51"/>
      <c r="I21" s="51"/>
      <c r="J21" s="51"/>
    </row>
    <row r="22" spans="1:10" x14ac:dyDescent="0.25">
      <c r="A22" s="52">
        <v>1908</v>
      </c>
      <c r="B22" s="51">
        <v>7.8302384963535674E-3</v>
      </c>
      <c r="C22" s="51">
        <v>6.3541428568211683E-2</v>
      </c>
      <c r="D22" s="51">
        <v>3.9429671268255334E-2</v>
      </c>
      <c r="E22" s="51">
        <v>1.2933002305954311E-2</v>
      </c>
      <c r="F22" s="51">
        <v>1.4134858820650696E-3</v>
      </c>
      <c r="G22" s="51"/>
      <c r="H22" s="51"/>
      <c r="I22" s="51"/>
      <c r="J22" s="51"/>
    </row>
    <row r="23" spans="1:10" x14ac:dyDescent="0.25">
      <c r="A23" s="52">
        <v>1909</v>
      </c>
      <c r="B23" s="51">
        <v>7.2634272005444415E-3</v>
      </c>
      <c r="C23" s="51">
        <v>5.9683046147244269E-2</v>
      </c>
      <c r="D23" s="51">
        <v>3.5248583611389606E-2</v>
      </c>
      <c r="E23" s="51">
        <v>1.2061455528207322E-2</v>
      </c>
      <c r="F23" s="51">
        <v>1.3590787546794811E-3</v>
      </c>
      <c r="G23" s="51"/>
      <c r="H23" s="51"/>
      <c r="I23" s="51"/>
      <c r="J23" s="51"/>
    </row>
    <row r="24" spans="1:10" x14ac:dyDescent="0.25">
      <c r="A24" s="52">
        <v>1910</v>
      </c>
      <c r="B24" s="51">
        <v>7.4759547029971214E-3</v>
      </c>
      <c r="C24" s="51">
        <v>6.5459358656275252E-2</v>
      </c>
      <c r="D24" s="51">
        <v>3.5792322690789337E-2</v>
      </c>
      <c r="E24" s="51">
        <v>1.6062966829973494E-2</v>
      </c>
      <c r="F24" s="51">
        <v>1.3518923895594231E-3</v>
      </c>
      <c r="G24" s="51"/>
      <c r="H24" s="51"/>
      <c r="I24" s="51">
        <v>7.0049223778871636E-3</v>
      </c>
      <c r="J24" s="51"/>
    </row>
    <row r="25" spans="1:10" x14ac:dyDescent="0.25">
      <c r="A25" s="52">
        <v>1911</v>
      </c>
      <c r="B25" s="51">
        <v>8.447834115845718E-3</v>
      </c>
      <c r="C25" s="51">
        <v>6.8219901094736149E-2</v>
      </c>
      <c r="D25" s="51">
        <v>2.3320611054632893E-2</v>
      </c>
      <c r="E25" s="51">
        <v>1.7857284581623663E-2</v>
      </c>
      <c r="F25" s="51">
        <v>1.2739006566359348E-3</v>
      </c>
      <c r="G25" s="51"/>
      <c r="H25" s="51"/>
      <c r="I25" s="51">
        <v>8.3376758728504422E-3</v>
      </c>
      <c r="J25" s="51"/>
    </row>
    <row r="26" spans="1:10" x14ac:dyDescent="0.25">
      <c r="A26" s="52">
        <v>1912</v>
      </c>
      <c r="B26" s="51">
        <v>1.0842870572043814E-2</v>
      </c>
      <c r="C26" s="51">
        <v>6.6429238343955019E-2</v>
      </c>
      <c r="D26" s="51">
        <v>1.9001207705870389E-2</v>
      </c>
      <c r="E26" s="51">
        <v>1.9235874135828356E-2</v>
      </c>
      <c r="F26" s="51">
        <v>1.1345969143412907E-3</v>
      </c>
      <c r="G26" s="51"/>
      <c r="H26" s="51"/>
      <c r="I26" s="51">
        <v>8.6045322882944281E-3</v>
      </c>
      <c r="J26" s="51"/>
    </row>
    <row r="27" spans="1:10" x14ac:dyDescent="0.25">
      <c r="A27" s="52">
        <v>1913</v>
      </c>
      <c r="B27" s="51">
        <v>1.3522583593862396E-2</v>
      </c>
      <c r="C27" s="51">
        <v>7.2416439930901633E-2</v>
      </c>
      <c r="D27" s="51">
        <v>1.877510722032695E-2</v>
      </c>
      <c r="E27" s="51">
        <v>1.6430013618655731E-2</v>
      </c>
      <c r="F27" s="51">
        <v>9.3676546813543102E-4</v>
      </c>
      <c r="G27" s="51"/>
      <c r="H27" s="51"/>
      <c r="I27" s="51">
        <v>8.4219133278822574E-3</v>
      </c>
      <c r="J27" s="51"/>
    </row>
    <row r="28" spans="1:10" x14ac:dyDescent="0.25">
      <c r="A28" s="52">
        <v>1914</v>
      </c>
      <c r="B28" s="51">
        <v>1.8899332826249265E-2</v>
      </c>
      <c r="C28" s="51">
        <v>8.3192491518836079E-2</v>
      </c>
      <c r="D28" s="51">
        <v>2.2768475502872424E-2</v>
      </c>
      <c r="E28" s="51">
        <v>1.8968241473301249E-2</v>
      </c>
      <c r="F28" s="51">
        <v>9.8507208033719483E-4</v>
      </c>
      <c r="G28" s="51">
        <v>6.4501440348868955E-2</v>
      </c>
      <c r="H28" s="51"/>
      <c r="I28" s="51">
        <v>5.6137410976120662E-3</v>
      </c>
      <c r="J28" s="51"/>
    </row>
    <row r="29" spans="1:10" x14ac:dyDescent="0.25">
      <c r="A29" s="52">
        <v>1915</v>
      </c>
      <c r="B29" s="51">
        <v>1.6033588259818009E-2</v>
      </c>
      <c r="C29" s="51">
        <v>8.5286659347656654E-2</v>
      </c>
      <c r="D29" s="51">
        <v>2.6725023156482227E-2</v>
      </c>
      <c r="E29" s="51">
        <v>2.2492490319794476E-2</v>
      </c>
      <c r="F29" s="51">
        <v>9.5121775013371618E-4</v>
      </c>
      <c r="G29" s="51">
        <v>8.2661486519707492E-2</v>
      </c>
      <c r="H29" s="51"/>
      <c r="I29" s="51">
        <v>4.2162071000927566E-3</v>
      </c>
      <c r="J29" s="51"/>
    </row>
    <row r="30" spans="1:10" x14ac:dyDescent="0.25">
      <c r="A30" s="52">
        <v>1916</v>
      </c>
      <c r="B30" s="51">
        <v>1.1725807911804893E-2</v>
      </c>
      <c r="C30" s="51">
        <v>8.2536576675614412E-2</v>
      </c>
      <c r="D30" s="51">
        <v>2.2936087269331475E-2</v>
      </c>
      <c r="E30" s="51">
        <v>2.4305540234755622E-2</v>
      </c>
      <c r="F30" s="51">
        <v>8.2631791958334515E-4</v>
      </c>
      <c r="G30" s="51">
        <v>7.8088901242297407E-2</v>
      </c>
      <c r="H30" s="51"/>
      <c r="I30" s="51">
        <v>1.5941900628819413E-3</v>
      </c>
      <c r="J30" s="51"/>
    </row>
    <row r="31" spans="1:10" x14ac:dyDescent="0.25">
      <c r="A31" s="52">
        <v>1917</v>
      </c>
      <c r="B31" s="51">
        <v>2.5602993241390915E-2</v>
      </c>
      <c r="C31" s="51">
        <v>8.7849915089985284E-2</v>
      </c>
      <c r="D31" s="51">
        <v>1.9139269886406778E-2</v>
      </c>
      <c r="E31" s="51">
        <v>3.5812786866018541E-2</v>
      </c>
      <c r="F31" s="51">
        <v>7.7225879837028769E-4</v>
      </c>
      <c r="G31" s="51">
        <v>6.116447791821749E-2</v>
      </c>
      <c r="H31" s="51"/>
      <c r="I31" s="51">
        <v>3.1658496732026144E-3</v>
      </c>
      <c r="J31" s="51"/>
    </row>
    <row r="32" spans="1:10" x14ac:dyDescent="0.25">
      <c r="A32" s="52">
        <v>1918</v>
      </c>
      <c r="B32" s="51">
        <v>4.437023452581882E-2</v>
      </c>
      <c r="C32" s="51">
        <v>9.1070438791143765E-2</v>
      </c>
      <c r="D32" s="51">
        <v>1.5767938087342212E-2</v>
      </c>
      <c r="E32" s="51">
        <v>2.6940267045189849E-2</v>
      </c>
      <c r="F32" s="51">
        <v>3.353536885445445E-4</v>
      </c>
      <c r="G32" s="51">
        <v>6.5390770005987517E-2</v>
      </c>
      <c r="H32" s="51"/>
      <c r="I32" s="51">
        <v>3.0584157406463451E-3</v>
      </c>
      <c r="J32" s="51"/>
    </row>
    <row r="33" spans="1:10" x14ac:dyDescent="0.25">
      <c r="A33" s="52">
        <v>1919</v>
      </c>
      <c r="B33" s="51">
        <v>2.3664888435354876E-2</v>
      </c>
      <c r="C33" s="51">
        <v>0.11983235855684941</v>
      </c>
      <c r="D33" s="51">
        <v>1.317321177699894E-2</v>
      </c>
      <c r="E33" s="51">
        <v>3.0357495066039693E-2</v>
      </c>
      <c r="F33" s="51">
        <v>4.2210982245771456E-4</v>
      </c>
      <c r="G33" s="51">
        <v>7.3798193386050967E-2</v>
      </c>
      <c r="H33" s="51"/>
      <c r="I33" s="51">
        <v>7.7257363592467404E-3</v>
      </c>
      <c r="J33" s="51"/>
    </row>
    <row r="34" spans="1:10" x14ac:dyDescent="0.25">
      <c r="A34" s="52">
        <v>1920</v>
      </c>
      <c r="B34" s="51">
        <v>2.7477382681136864E-2</v>
      </c>
      <c r="C34" s="51">
        <v>0.13194098171640567</v>
      </c>
      <c r="D34" s="51">
        <v>1.3816556119543827E-2</v>
      </c>
      <c r="E34" s="51">
        <v>2.9369998176349037E-2</v>
      </c>
      <c r="F34" s="51">
        <v>3.4993784624530244E-4</v>
      </c>
      <c r="G34" s="51">
        <v>6.2657683644684159E-2</v>
      </c>
      <c r="H34" s="51">
        <v>2.171742843480939E-2</v>
      </c>
      <c r="I34" s="51">
        <v>1.8923593447960119E-2</v>
      </c>
      <c r="J34" s="51"/>
    </row>
    <row r="35" spans="1:10" x14ac:dyDescent="0.25">
      <c r="A35" s="52">
        <v>1921</v>
      </c>
      <c r="B35" s="51">
        <v>5.2565523550642326E-2</v>
      </c>
      <c r="C35" s="51">
        <v>0.17602026231862677</v>
      </c>
      <c r="D35" s="51">
        <v>1.5554624748392447E-2</v>
      </c>
      <c r="E35" s="51">
        <v>3.284942300809722E-2</v>
      </c>
      <c r="F35" s="51">
        <v>3.6113006367501999E-4</v>
      </c>
      <c r="G35" s="51">
        <v>6.3783532029335635E-2</v>
      </c>
      <c r="H35" s="51">
        <v>1.9626484431541084E-2</v>
      </c>
      <c r="I35" s="51">
        <v>1.6658440276406714E-2</v>
      </c>
      <c r="J35" s="51"/>
    </row>
    <row r="36" spans="1:10" x14ac:dyDescent="0.25">
      <c r="A36" s="52">
        <v>1922</v>
      </c>
      <c r="B36" s="51">
        <v>4.1902322672279772E-2</v>
      </c>
      <c r="C36" s="51">
        <v>0.20368105606901374</v>
      </c>
      <c r="D36" s="51">
        <v>1.3347380900806836E-2</v>
      </c>
      <c r="E36" s="51">
        <v>3.7982324241732271E-2</v>
      </c>
      <c r="F36" s="51">
        <v>4.2744412645225971E-4</v>
      </c>
      <c r="G36" s="51">
        <v>6.0040537622876484E-2</v>
      </c>
      <c r="H36" s="51">
        <v>2.2273407472134295E-2</v>
      </c>
      <c r="I36" s="51">
        <v>2.7461139896373055E-2</v>
      </c>
      <c r="J36" s="51"/>
    </row>
    <row r="37" spans="1:10" x14ac:dyDescent="0.25">
      <c r="A37" s="52">
        <v>1923</v>
      </c>
      <c r="B37" s="51">
        <v>4.4861965040482718E-2</v>
      </c>
      <c r="C37" s="51">
        <v>0.18576952268962052</v>
      </c>
      <c r="D37" s="51">
        <v>1.1332963805014609E-2</v>
      </c>
      <c r="E37" s="51">
        <v>4.7319337680694344E-2</v>
      </c>
      <c r="F37" s="51">
        <v>8.3180548302460059E-4</v>
      </c>
      <c r="G37" s="51">
        <v>6.3367953110158651E-2</v>
      </c>
      <c r="H37" s="51">
        <v>2.1988231933788578E-2</v>
      </c>
      <c r="I37" s="51">
        <v>2.6279746618729671E-2</v>
      </c>
      <c r="J37" s="51"/>
    </row>
    <row r="38" spans="1:10" x14ac:dyDescent="0.25">
      <c r="A38" s="52">
        <v>1924</v>
      </c>
      <c r="B38" s="51">
        <v>5.072291473259561E-2</v>
      </c>
      <c r="C38" s="51">
        <v>0.19506140326007543</v>
      </c>
      <c r="D38" s="51">
        <v>1.0728727579037377E-2</v>
      </c>
      <c r="E38" s="51">
        <v>4.6512714073964588E-2</v>
      </c>
      <c r="F38" s="51">
        <v>6.1776800421977545E-4</v>
      </c>
      <c r="G38" s="51">
        <v>5.5668083059540095E-2</v>
      </c>
      <c r="H38" s="51">
        <v>3.0367640635294502E-2</v>
      </c>
      <c r="I38" s="51">
        <v>3.1316725978647687E-2</v>
      </c>
      <c r="J38" s="51"/>
    </row>
    <row r="39" spans="1:10" x14ac:dyDescent="0.25">
      <c r="A39" s="52">
        <v>1925</v>
      </c>
      <c r="B39" s="51">
        <v>5.9112969353524406E-2</v>
      </c>
      <c r="C39" s="51">
        <v>0.20032101554128834</v>
      </c>
      <c r="D39" s="51">
        <v>1.0386349456450557E-2</v>
      </c>
      <c r="E39" s="51">
        <v>5.0291274081084324E-2</v>
      </c>
      <c r="F39" s="51">
        <v>1.1225302683383264E-2</v>
      </c>
      <c r="G39" s="51">
        <v>5.6081920230645406E-2</v>
      </c>
      <c r="H39" s="51">
        <v>2.6434437671532023E-2</v>
      </c>
      <c r="I39" s="51">
        <v>3.8604049978457566E-2</v>
      </c>
      <c r="J39" s="51">
        <v>5.0249114787119353E-2</v>
      </c>
    </row>
    <row r="40" spans="1:10" x14ac:dyDescent="0.25">
      <c r="A40" s="52">
        <v>1926</v>
      </c>
      <c r="B40" s="51">
        <v>0.11506594290430401</v>
      </c>
      <c r="C40" s="51">
        <v>0.1843332058559532</v>
      </c>
      <c r="D40" s="51">
        <v>2.2768923198096966E-2</v>
      </c>
      <c r="E40" s="51">
        <v>5.1693991421278729E-2</v>
      </c>
      <c r="F40" s="51">
        <v>1.3466003828972384E-2</v>
      </c>
      <c r="G40" s="51">
        <v>5.7571984383722831E-2</v>
      </c>
      <c r="H40" s="51">
        <v>3.1360276655522844E-2</v>
      </c>
      <c r="I40" s="51">
        <v>4.2311308658859736E-2</v>
      </c>
      <c r="J40" s="51">
        <v>5.451281957444528E-2</v>
      </c>
    </row>
    <row r="41" spans="1:10" x14ac:dyDescent="0.25">
      <c r="A41" s="52">
        <v>1927</v>
      </c>
      <c r="B41" s="51">
        <v>7.0607189763284478E-2</v>
      </c>
      <c r="C41" s="51">
        <v>0.21539376009351011</v>
      </c>
      <c r="D41" s="51">
        <v>2.4746913824684743E-2</v>
      </c>
      <c r="E41" s="51">
        <v>5.1981524781179664E-2</v>
      </c>
      <c r="F41" s="51">
        <v>1.5458013204952447E-2</v>
      </c>
      <c r="G41" s="51">
        <v>6.2830810877031379E-2</v>
      </c>
      <c r="H41" s="51">
        <v>3.1575202351922356E-2</v>
      </c>
      <c r="I41" s="51">
        <v>4.6676537052910465E-2</v>
      </c>
      <c r="J41" s="51">
        <v>5.3250278194978795E-2</v>
      </c>
    </row>
    <row r="42" spans="1:10" x14ac:dyDescent="0.25">
      <c r="A42" s="52">
        <v>1928</v>
      </c>
      <c r="B42" s="51">
        <v>7.5429787023324799E-2</v>
      </c>
      <c r="C42" s="51">
        <v>0.22046289769602403</v>
      </c>
      <c r="D42" s="51">
        <v>4.7227022233046673E-2</v>
      </c>
      <c r="E42" s="51">
        <v>6.8664020228712541E-2</v>
      </c>
      <c r="F42" s="51">
        <v>1.7612166311604428E-2</v>
      </c>
      <c r="G42" s="51">
        <v>6.7804080260517235E-2</v>
      </c>
      <c r="H42" s="51">
        <v>3.9902083319214805E-2</v>
      </c>
      <c r="I42" s="51">
        <v>5.6195301704283745E-2</v>
      </c>
      <c r="J42" s="51">
        <v>5.4442573904001944E-2</v>
      </c>
    </row>
    <row r="43" spans="1:10" x14ac:dyDescent="0.25">
      <c r="A43" s="52">
        <v>1929</v>
      </c>
      <c r="B43" s="51">
        <v>7.337621288685077E-2</v>
      </c>
      <c r="C43" s="51">
        <v>0.23117519433467223</v>
      </c>
      <c r="D43" s="51">
        <v>5.6180504260603073E-2</v>
      </c>
      <c r="E43" s="51">
        <v>7.8121184971793212E-2</v>
      </c>
      <c r="F43" s="51">
        <v>1.925452006747427E-2</v>
      </c>
      <c r="G43" s="51">
        <v>7.1527410879020703E-2</v>
      </c>
      <c r="H43" s="51">
        <v>3.8456407256852239E-2</v>
      </c>
      <c r="I43" s="51">
        <v>6.015651582170807E-2</v>
      </c>
      <c r="J43" s="51">
        <v>5.4816206639641277E-2</v>
      </c>
    </row>
    <row r="44" spans="1:10" x14ac:dyDescent="0.25">
      <c r="A44" s="52">
        <v>1930</v>
      </c>
      <c r="B44" s="51">
        <v>8.2419182486537262E-2</v>
      </c>
      <c r="C44" s="51">
        <v>0.22708592530677399</v>
      </c>
      <c r="D44" s="51">
        <v>6.3062856081388938E-2</v>
      </c>
      <c r="E44" s="51">
        <v>8.37476048185022E-2</v>
      </c>
      <c r="F44" s="51">
        <v>2.2306874888331978E-2</v>
      </c>
      <c r="G44" s="51">
        <v>8.4649705602717992E-2</v>
      </c>
      <c r="H44" s="51">
        <v>5.777921249875962E-2</v>
      </c>
      <c r="I44" s="51">
        <v>7.2270000722699998E-2</v>
      </c>
      <c r="J44" s="51">
        <v>5.4731875643918584E-2</v>
      </c>
    </row>
    <row r="45" spans="1:10" x14ac:dyDescent="0.25">
      <c r="A45" s="52">
        <v>1931</v>
      </c>
      <c r="B45" s="51">
        <v>8.0865888148153375E-2</v>
      </c>
      <c r="C45" s="51">
        <v>0.24887426689693645</v>
      </c>
      <c r="D45" s="51">
        <v>7.1268128353048299E-2</v>
      </c>
      <c r="E45" s="51">
        <v>9.449761790404787E-2</v>
      </c>
      <c r="F45" s="51">
        <v>2.6117876848087567E-2</v>
      </c>
      <c r="G45" s="51">
        <v>0.10383800927777485</v>
      </c>
      <c r="H45" s="51">
        <v>5.9655033974475288E-2</v>
      </c>
      <c r="I45" s="51">
        <v>8.2558545962950008E-2</v>
      </c>
      <c r="J45" s="51">
        <v>5.4350208116418601E-2</v>
      </c>
    </row>
    <row r="46" spans="1:10" x14ac:dyDescent="0.25">
      <c r="A46" s="52">
        <v>1932</v>
      </c>
      <c r="B46" s="51">
        <v>8.4706355621091467E-2</v>
      </c>
      <c r="C46" s="51">
        <v>0.26437430209598045</v>
      </c>
      <c r="D46" s="51">
        <v>8.1748761979032913E-2</v>
      </c>
      <c r="E46" s="51">
        <v>0.12340030285653457</v>
      </c>
      <c r="F46" s="51">
        <v>2.9241892125828738E-2</v>
      </c>
      <c r="G46" s="51">
        <v>0.12428834027750028</v>
      </c>
      <c r="H46" s="51">
        <v>5.5611115507263602E-2</v>
      </c>
      <c r="I46" s="51">
        <v>9.9937014486668072E-2</v>
      </c>
      <c r="J46" s="51">
        <v>5.6595791939423587E-2</v>
      </c>
    </row>
    <row r="47" spans="1:10" x14ac:dyDescent="0.25">
      <c r="A47" s="52">
        <v>1933</v>
      </c>
      <c r="B47" s="51">
        <v>9.1442486350954852E-2</v>
      </c>
      <c r="C47" s="51">
        <v>0.27612081330373367</v>
      </c>
      <c r="D47" s="51">
        <v>7.6132690996001187E-2</v>
      </c>
      <c r="E47" s="51">
        <v>0.12308106503360686</v>
      </c>
      <c r="F47" s="51">
        <v>2.8166342341101578E-2</v>
      </c>
      <c r="G47" s="51">
        <v>0.13554884727196248</v>
      </c>
      <c r="H47" s="51">
        <v>7.6378292664427541E-2</v>
      </c>
      <c r="I47" s="51">
        <v>0.10625357756153406</v>
      </c>
      <c r="J47" s="51">
        <v>5.5337587004290749E-2</v>
      </c>
    </row>
    <row r="48" spans="1:10" x14ac:dyDescent="0.25">
      <c r="A48" s="52">
        <v>1934</v>
      </c>
      <c r="B48" s="51">
        <v>9.5318642813112447E-2</v>
      </c>
      <c r="C48" s="51">
        <v>0.26156522433327739</v>
      </c>
      <c r="D48" s="51">
        <v>7.972400713280297E-3</v>
      </c>
      <c r="E48" s="51">
        <v>0.11195604433459355</v>
      </c>
      <c r="F48" s="51">
        <v>2.900599580826009E-2</v>
      </c>
      <c r="G48" s="51">
        <v>0.13968112542503003</v>
      </c>
      <c r="H48" s="51">
        <v>6.730535934974638E-2</v>
      </c>
      <c r="I48" s="51">
        <v>0.11559957552175451</v>
      </c>
      <c r="J48" s="51">
        <v>5.1842896001938761E-2</v>
      </c>
    </row>
    <row r="49" spans="1:10" x14ac:dyDescent="0.25">
      <c r="A49" s="52">
        <v>1935</v>
      </c>
      <c r="B49" s="51">
        <v>9.4376429386158506E-2</v>
      </c>
      <c r="C49" s="51">
        <v>0.27353316497461921</v>
      </c>
      <c r="D49" s="51">
        <v>9.347752881930035E-3</v>
      </c>
      <c r="E49" s="51">
        <v>9.2894954281028633E-2</v>
      </c>
      <c r="F49" s="51">
        <v>2.9264087658785114E-2</v>
      </c>
      <c r="G49" s="51">
        <v>0.14873123824863971</v>
      </c>
      <c r="H49" s="51">
        <v>7.3011007940649339E-2</v>
      </c>
      <c r="I49" s="51">
        <v>0.11576040781648259</v>
      </c>
      <c r="J49" s="51">
        <v>4.8342815053255904E-2</v>
      </c>
    </row>
    <row r="50" spans="1:10" x14ac:dyDescent="0.25">
      <c r="A50" s="52">
        <v>1936</v>
      </c>
      <c r="B50" s="51">
        <v>9.3116879198697641E-2</v>
      </c>
      <c r="C50" s="51">
        <v>0.26864880261987412</v>
      </c>
      <c r="D50" s="51">
        <v>9.6186071583953137E-3</v>
      </c>
      <c r="E50" s="51">
        <v>0.16466748466303849</v>
      </c>
      <c r="F50" s="51">
        <v>2.9636189461304866E-2</v>
      </c>
      <c r="G50" s="51">
        <v>0.15670111359645716</v>
      </c>
      <c r="H50" s="51">
        <v>7.6234738515662676E-2</v>
      </c>
      <c r="I50" s="51">
        <v>0.11038642261028123</v>
      </c>
      <c r="J50" s="51">
        <v>4.5846257684864826E-2</v>
      </c>
    </row>
    <row r="51" spans="1:10" x14ac:dyDescent="0.25">
      <c r="A51" s="52">
        <v>1937</v>
      </c>
      <c r="B51" s="51">
        <v>8.1135286490461186E-2</v>
      </c>
      <c r="C51" s="51">
        <v>0.29113850920712925</v>
      </c>
      <c r="D51" s="51">
        <v>8.8060884116412958E-3</v>
      </c>
      <c r="E51" s="51">
        <v>0.13305204357294764</v>
      </c>
      <c r="F51" s="51">
        <v>2.9422233981951977E-2</v>
      </c>
      <c r="G51" s="51">
        <v>0.16156596655628977</v>
      </c>
      <c r="H51" s="51">
        <v>6.9737326735693134E-2</v>
      </c>
      <c r="I51" s="51">
        <v>0.10430976430976431</v>
      </c>
      <c r="J51" s="51">
        <v>4.8500856185541036E-2</v>
      </c>
    </row>
    <row r="52" spans="1:10" x14ac:dyDescent="0.25">
      <c r="A52" s="52">
        <v>1938</v>
      </c>
      <c r="B52" s="51">
        <v>8.9344892200875631E-2</v>
      </c>
      <c r="C52" s="51">
        <v>0.31205696149681877</v>
      </c>
      <c r="D52" s="51">
        <v>8.2842337584266759E-3</v>
      </c>
      <c r="E52" s="51">
        <v>0.14239900983112216</v>
      </c>
      <c r="F52" s="51">
        <v>3.2186128964731948E-2</v>
      </c>
      <c r="G52" s="51">
        <v>0.16970772823435376</v>
      </c>
      <c r="H52" s="51">
        <v>8.2469454448876309E-2</v>
      </c>
      <c r="I52" s="51">
        <v>0.10883491258507939</v>
      </c>
      <c r="J52" s="51">
        <v>4.0282078065240465E-2</v>
      </c>
    </row>
    <row r="53" spans="1:10" x14ac:dyDescent="0.25">
      <c r="A53" s="52">
        <v>1939</v>
      </c>
      <c r="B53" s="51">
        <v>8.276705668684381E-2</v>
      </c>
      <c r="C53" s="51">
        <v>0.3020945068751964</v>
      </c>
      <c r="D53" s="51">
        <v>7.165468776006035E-3</v>
      </c>
      <c r="E53" s="51">
        <v>9.1554234799608891E-2</v>
      </c>
      <c r="F53" s="51">
        <v>3.203094172170029E-2</v>
      </c>
      <c r="G53" s="51">
        <v>0.17815405428821524</v>
      </c>
      <c r="H53" s="51">
        <v>7.5376742760360604E-2</v>
      </c>
      <c r="I53" s="51">
        <v>0.10995005257623555</v>
      </c>
      <c r="J53" s="51">
        <v>3.6541213095598588E-2</v>
      </c>
    </row>
    <row r="54" spans="1:10" x14ac:dyDescent="0.25">
      <c r="A54" s="52">
        <v>1940</v>
      </c>
      <c r="B54" s="51">
        <v>8.4440176928617411E-2</v>
      </c>
      <c r="C54" s="51">
        <v>0.30912645291498142</v>
      </c>
      <c r="D54" s="51">
        <v>5.8378592148242694E-3</v>
      </c>
      <c r="E54" s="51">
        <v>3.0698450967498989E-2</v>
      </c>
      <c r="F54" s="51">
        <v>3.0854067509827093E-2</v>
      </c>
      <c r="G54" s="51">
        <v>0.18693416928147322</v>
      </c>
      <c r="H54" s="51">
        <v>9.0530136867925895E-2</v>
      </c>
      <c r="I54" s="51">
        <v>7.9246649764578042E-2</v>
      </c>
      <c r="J54" s="51">
        <v>3.2999840788271791E-2</v>
      </c>
    </row>
    <row r="55" spans="1:10" x14ac:dyDescent="0.25">
      <c r="A55" s="52">
        <v>1941</v>
      </c>
      <c r="B55" s="51">
        <v>9.9204705314305613E-2</v>
      </c>
      <c r="C55" s="51">
        <v>0.30423349605573635</v>
      </c>
      <c r="D55" s="51">
        <v>5.0579673640812504E-3</v>
      </c>
      <c r="E55" s="51">
        <v>3.4233769500900006E-2</v>
      </c>
      <c r="F55" s="51">
        <v>2.9688752834952533E-2</v>
      </c>
      <c r="G55" s="51">
        <v>0.1949696939709625</v>
      </c>
      <c r="H55" s="51">
        <v>0.11686930972667121</v>
      </c>
      <c r="I55" s="51">
        <v>3.2176704371751755E-2</v>
      </c>
      <c r="J55" s="51">
        <v>2.9641590988787592E-2</v>
      </c>
    </row>
    <row r="56" spans="1:10" x14ac:dyDescent="0.25">
      <c r="A56" s="52">
        <v>1942</v>
      </c>
      <c r="B56" s="51">
        <v>8.0375087654779756E-2</v>
      </c>
      <c r="C56" s="51">
        <v>0.27073181340023778</v>
      </c>
      <c r="D56" s="51">
        <v>5.0088769380025929E-3</v>
      </c>
      <c r="E56" s="51">
        <v>2.4379905689794465E-2</v>
      </c>
      <c r="F56" s="51">
        <v>2.8458722361696297E-2</v>
      </c>
      <c r="G56" s="51">
        <v>0.20295379036013544</v>
      </c>
      <c r="H56" s="51">
        <v>0.13809544701307339</v>
      </c>
      <c r="I56" s="51">
        <v>2.5764507584878402E-2</v>
      </c>
      <c r="J56" s="51">
        <v>2.6451318187182063E-2</v>
      </c>
    </row>
    <row r="57" spans="1:10" x14ac:dyDescent="0.25">
      <c r="A57" s="52">
        <v>1943</v>
      </c>
      <c r="B57" s="51">
        <v>0.11526124734621407</v>
      </c>
      <c r="C57" s="51">
        <v>0.28198851066487857</v>
      </c>
      <c r="D57" s="51">
        <v>4.9069923418134376E-3</v>
      </c>
      <c r="E57" s="51">
        <v>1.4009427246197595E-3</v>
      </c>
      <c r="F57" s="51">
        <v>2.7218909166501843E-2</v>
      </c>
      <c r="G57" s="51">
        <v>0.20954441535262242</v>
      </c>
      <c r="H57" s="51">
        <v>0.11256814801122558</v>
      </c>
      <c r="I57" s="51">
        <v>2.2601707684580617E-2</v>
      </c>
      <c r="J57" s="51">
        <v>2.3418797163229033E-2</v>
      </c>
    </row>
    <row r="58" spans="1:10" x14ac:dyDescent="0.25">
      <c r="A58" s="52">
        <v>1944</v>
      </c>
      <c r="B58" s="51">
        <v>0.15159341398908169</v>
      </c>
      <c r="C58" s="51">
        <v>0.29053034290801227</v>
      </c>
      <c r="D58" s="51">
        <v>5.1088426326896799E-3</v>
      </c>
      <c r="E58" s="51">
        <v>2.6247025582072933E-3</v>
      </c>
      <c r="F58" s="51">
        <v>2.9603793497597196E-2</v>
      </c>
      <c r="G58" s="51">
        <v>0.21668037554517608</v>
      </c>
      <c r="H58" s="51">
        <v>0.11196459201217891</v>
      </c>
      <c r="I58" s="51">
        <v>2.0685900925421882E-2</v>
      </c>
      <c r="J58" s="51">
        <v>2.0530537636318985E-2</v>
      </c>
    </row>
    <row r="59" spans="1:10" x14ac:dyDescent="0.25">
      <c r="A59" s="52">
        <v>1945</v>
      </c>
      <c r="B59" s="51">
        <v>0.1279479543158305</v>
      </c>
      <c r="C59" s="51">
        <v>0.31187745576099091</v>
      </c>
      <c r="D59" s="51">
        <v>7.5079463927739884E-3</v>
      </c>
      <c r="E59" s="51">
        <v>0.13728493351249776</v>
      </c>
      <c r="F59" s="51">
        <v>7.2054521649157363E-2</v>
      </c>
      <c r="G59" s="51">
        <v>0.22193370834437881</v>
      </c>
      <c r="H59" s="51">
        <v>5.3597361560225971E-3</v>
      </c>
      <c r="I59" s="51">
        <v>1.1140583554376658E-2</v>
      </c>
      <c r="J59" s="51">
        <v>1.7779946253230275E-2</v>
      </c>
    </row>
    <row r="60" spans="1:10" x14ac:dyDescent="0.25">
      <c r="A60" s="52">
        <v>1946</v>
      </c>
      <c r="B60" s="51">
        <v>0.11323606737268835</v>
      </c>
      <c r="C60" s="51">
        <v>0.3363592804869231</v>
      </c>
      <c r="D60" s="51">
        <v>9.361875420206776E-3</v>
      </c>
      <c r="E60" s="51">
        <v>0.26973451078013239</v>
      </c>
      <c r="F60" s="51">
        <v>5.5801388035295628E-2</v>
      </c>
      <c r="G60" s="51">
        <v>0.22688416222155966</v>
      </c>
      <c r="H60" s="51">
        <v>2.5446273471700117E-3</v>
      </c>
      <c r="I60" s="51">
        <v>0.11188811188811187</v>
      </c>
      <c r="J60" s="51">
        <v>1.5157483279380848E-2</v>
      </c>
    </row>
    <row r="61" spans="1:10" x14ac:dyDescent="0.25">
      <c r="A61" s="52">
        <v>1947</v>
      </c>
      <c r="B61" s="51">
        <v>9.603132795115768E-2</v>
      </c>
      <c r="C61" s="51">
        <v>0.33016457658193726</v>
      </c>
      <c r="D61" s="51">
        <v>6.450348319513014E-3</v>
      </c>
      <c r="E61" s="51">
        <v>0.16512481031029408</v>
      </c>
      <c r="F61" s="51">
        <v>4.7203683983309527E-2</v>
      </c>
      <c r="G61" s="51">
        <v>0.23135180454355364</v>
      </c>
      <c r="H61" s="51">
        <v>1.8058749307809483E-3</v>
      </c>
      <c r="I61" s="51">
        <v>0.19788246331166659</v>
      </c>
      <c r="J61" s="51">
        <v>1.2654448991656376E-2</v>
      </c>
    </row>
    <row r="62" spans="1:10" x14ac:dyDescent="0.25">
      <c r="A62" s="52">
        <v>1948</v>
      </c>
      <c r="B62" s="51">
        <v>0.12723448579759705</v>
      </c>
      <c r="C62" s="51">
        <v>0.35095814806662146</v>
      </c>
      <c r="D62" s="51">
        <v>4.6408904380234326E-3</v>
      </c>
      <c r="E62" s="51">
        <v>0.23369963875028524</v>
      </c>
      <c r="F62" s="51">
        <v>3.9602473446510002E-2</v>
      </c>
      <c r="G62" s="51">
        <v>0.23543893110692332</v>
      </c>
      <c r="H62" s="51">
        <v>0.14070421801377414</v>
      </c>
      <c r="I62" s="51">
        <v>0.19097048524262131</v>
      </c>
      <c r="J62" s="51">
        <v>1.0262925347168394E-2</v>
      </c>
    </row>
    <row r="63" spans="1:10" x14ac:dyDescent="0.25">
      <c r="A63" s="52">
        <v>1949</v>
      </c>
      <c r="B63" s="51">
        <v>0.12305278210119923</v>
      </c>
      <c r="C63" s="51">
        <v>0.38037865388710534</v>
      </c>
      <c r="D63" s="51">
        <v>5.7827146037766255E-3</v>
      </c>
      <c r="E63" s="51">
        <v>0.26533503462372915</v>
      </c>
      <c r="F63" s="51">
        <v>3.303186775693958E-2</v>
      </c>
      <c r="G63" s="51">
        <v>0.24121127142840085</v>
      </c>
      <c r="H63" s="51">
        <v>6.6069027587953605E-2</v>
      </c>
      <c r="I63" s="51">
        <v>0.22424933485366777</v>
      </c>
      <c r="J63" s="51">
        <v>7.9756790701326682E-3</v>
      </c>
    </row>
    <row r="64" spans="1:10" x14ac:dyDescent="0.25">
      <c r="A64" s="52">
        <v>1950</v>
      </c>
      <c r="B64" s="51">
        <v>0.11688696954432273</v>
      </c>
      <c r="C64" s="51">
        <v>0.3697330850302108</v>
      </c>
      <c r="D64" s="51">
        <v>3.9824790300135054E-2</v>
      </c>
      <c r="E64" s="51">
        <v>0.32888577042825662</v>
      </c>
      <c r="F64" s="51">
        <v>3.17466123007938E-2</v>
      </c>
      <c r="G64" s="51">
        <v>0.2449875195393944</v>
      </c>
      <c r="H64" s="51">
        <v>0.17029020558622365</v>
      </c>
      <c r="I64" s="51">
        <v>0.24435398427480062</v>
      </c>
      <c r="J64" s="51">
        <v>5.6751011099990187E-3</v>
      </c>
    </row>
    <row r="65" spans="1:10" x14ac:dyDescent="0.25">
      <c r="A65" s="52">
        <v>1951</v>
      </c>
      <c r="B65" s="51">
        <v>0.12899574339635955</v>
      </c>
      <c r="C65" s="51">
        <v>0.38486499840883864</v>
      </c>
      <c r="D65" s="51">
        <v>6.2961409345851316E-2</v>
      </c>
      <c r="E65" s="51">
        <v>0.31015057991248762</v>
      </c>
      <c r="F65" s="51">
        <v>3.9949290813806777E-2</v>
      </c>
      <c r="G65" s="51">
        <v>0.26781482047549188</v>
      </c>
      <c r="H65" s="51">
        <v>0.26051495530872548</v>
      </c>
      <c r="I65" s="51">
        <v>0.2457781241881008</v>
      </c>
      <c r="J65" s="51">
        <v>7.2706453107767612E-3</v>
      </c>
    </row>
    <row r="66" spans="1:10" x14ac:dyDescent="0.25">
      <c r="A66" s="52">
        <v>1952</v>
      </c>
      <c r="B66" s="51">
        <v>0.14496518835391403</v>
      </c>
      <c r="C66" s="51">
        <v>0.40309715407490704</v>
      </c>
      <c r="D66" s="51">
        <v>8.2612903401332968E-2</v>
      </c>
      <c r="E66" s="51">
        <v>0.35222069700006248</v>
      </c>
      <c r="F66" s="51">
        <v>4.1576965050539157E-2</v>
      </c>
      <c r="G66" s="51">
        <v>0.30237921358761011</v>
      </c>
      <c r="H66" s="51">
        <v>0.31117005389061486</v>
      </c>
      <c r="I66" s="51">
        <v>0.25589057507987223</v>
      </c>
      <c r="J66" s="51">
        <v>8.7028809814663627E-3</v>
      </c>
    </row>
    <row r="67" spans="1:10" x14ac:dyDescent="0.25">
      <c r="A67" s="52">
        <v>1953</v>
      </c>
      <c r="B67" s="51">
        <v>0.1509245778411753</v>
      </c>
      <c r="C67" s="51">
        <v>0.41015196236225399</v>
      </c>
      <c r="D67" s="51">
        <v>0.10096905147919938</v>
      </c>
      <c r="E67" s="51">
        <v>0.39169877328917346</v>
      </c>
      <c r="F67" s="51">
        <v>5.1166274397201443E-2</v>
      </c>
      <c r="G67" s="51">
        <v>0.33035850337780076</v>
      </c>
      <c r="H67" s="51">
        <v>0.34725772291066576</v>
      </c>
      <c r="I67" s="51">
        <v>0.29177277688269843</v>
      </c>
      <c r="J67" s="51">
        <v>1.1780499672826789E-2</v>
      </c>
    </row>
    <row r="68" spans="1:10" x14ac:dyDescent="0.25">
      <c r="A68" s="52">
        <v>1954</v>
      </c>
      <c r="B68" s="51">
        <v>0.16040687774554527</v>
      </c>
      <c r="C68" s="51">
        <v>0.47583430689907785</v>
      </c>
      <c r="D68" s="51">
        <v>0.12986441020308079</v>
      </c>
      <c r="E68" s="51">
        <v>0.37625955018670348</v>
      </c>
      <c r="F68" s="51">
        <v>6.6128557108556058E-2</v>
      </c>
      <c r="G68" s="51">
        <v>0.3349649796587334</v>
      </c>
      <c r="H68" s="51">
        <v>0.33695881267748584</v>
      </c>
      <c r="I68" s="51">
        <v>0.32005201077366024</v>
      </c>
      <c r="J68" s="51">
        <v>1.2932912603383263E-2</v>
      </c>
    </row>
    <row r="69" spans="1:10" x14ac:dyDescent="0.25">
      <c r="A69" s="52">
        <v>1955</v>
      </c>
      <c r="B69" s="51">
        <v>0.17011400241788327</v>
      </c>
      <c r="C69" s="51">
        <v>0.42266268761506626</v>
      </c>
      <c r="D69" s="51">
        <v>0.14903691946217745</v>
      </c>
      <c r="E69" s="51">
        <v>0.35908892770294742</v>
      </c>
      <c r="F69" s="51">
        <v>7.0385035250390263E-2</v>
      </c>
      <c r="G69" s="51">
        <v>0.33780337696130125</v>
      </c>
      <c r="H69" s="51">
        <v>0.25693447974803157</v>
      </c>
      <c r="I69" s="51">
        <v>0.34146549882503735</v>
      </c>
      <c r="J69" s="51">
        <v>1.9470128820815912E-2</v>
      </c>
    </row>
    <row r="70" spans="1:10" x14ac:dyDescent="0.25">
      <c r="A70" s="52">
        <v>1956</v>
      </c>
      <c r="B70" s="51">
        <v>0.17217607376300637</v>
      </c>
      <c r="C70" s="51">
        <v>0.4242823437658596</v>
      </c>
      <c r="D70" s="51">
        <v>0.17842642081003934</v>
      </c>
      <c r="E70" s="51">
        <v>0.42791429917476131</v>
      </c>
      <c r="F70" s="51">
        <v>7.4490359503287806E-2</v>
      </c>
      <c r="G70" s="51">
        <v>0.3266573274170253</v>
      </c>
      <c r="H70" s="51">
        <v>0.20816423253112526</v>
      </c>
      <c r="I70" s="51">
        <v>0.39073499356596769</v>
      </c>
      <c r="J70" s="51">
        <v>2.046231505911128E-2</v>
      </c>
    </row>
    <row r="71" spans="1:10" x14ac:dyDescent="0.25">
      <c r="A71" s="52">
        <v>1957</v>
      </c>
      <c r="B71" s="51">
        <v>0.18223831963681322</v>
      </c>
      <c r="C71" s="51">
        <v>0.42261193280324139</v>
      </c>
      <c r="D71" s="51">
        <v>0.1964168504798238</v>
      </c>
      <c r="E71" s="51">
        <v>0.37493794776964412</v>
      </c>
      <c r="F71" s="51">
        <v>7.7473361477837371E-2</v>
      </c>
      <c r="G71" s="51">
        <v>0.3045687123687742</v>
      </c>
      <c r="H71" s="51">
        <v>0.22004875588843925</v>
      </c>
      <c r="I71" s="51">
        <v>0.39481390151807039</v>
      </c>
      <c r="J71" s="51">
        <v>2.0730675092611672E-2</v>
      </c>
    </row>
    <row r="72" spans="1:10" x14ac:dyDescent="0.25">
      <c r="A72" s="52">
        <v>1958</v>
      </c>
      <c r="B72" s="51">
        <v>0.20777465095854991</v>
      </c>
      <c r="C72" s="51">
        <v>0.43341534686132616</v>
      </c>
      <c r="D72" s="51">
        <v>0.22266013847928853</v>
      </c>
      <c r="E72" s="51">
        <v>0.52022374959421858</v>
      </c>
      <c r="F72" s="51">
        <v>9.9105690422270423E-2</v>
      </c>
      <c r="G72" s="51">
        <v>0.35772664026802986</v>
      </c>
      <c r="H72" s="51">
        <v>0.24827773310459253</v>
      </c>
      <c r="I72" s="51">
        <v>0.44202925384188113</v>
      </c>
      <c r="J72" s="51">
        <v>1.8150781941263829E-2</v>
      </c>
    </row>
    <row r="73" spans="1:10" x14ac:dyDescent="0.25">
      <c r="A73" s="52">
        <v>1959</v>
      </c>
      <c r="B73" s="51">
        <v>0.246235511903099</v>
      </c>
      <c r="C73" s="51">
        <v>0.43262098838367918</v>
      </c>
      <c r="D73" s="51">
        <v>0.28367639011989709</v>
      </c>
      <c r="E73" s="51">
        <v>0.52279430233315616</v>
      </c>
      <c r="F73" s="51">
        <v>0.14232989796573159</v>
      </c>
      <c r="G73" s="51">
        <v>0.37258855348737391</v>
      </c>
      <c r="H73" s="51">
        <v>0.27533230417794191</v>
      </c>
      <c r="I73" s="51">
        <v>0.45737347762420083</v>
      </c>
      <c r="J73" s="51">
        <v>2.0485461645039869E-2</v>
      </c>
    </row>
    <row r="74" spans="1:10" x14ac:dyDescent="0.25">
      <c r="A74" s="52">
        <v>1960</v>
      </c>
      <c r="B74" s="51">
        <v>0.28437547651922052</v>
      </c>
      <c r="C74" s="51">
        <v>0.45198548592728038</v>
      </c>
      <c r="D74" s="51">
        <v>0.3341503688819315</v>
      </c>
      <c r="E74" s="51">
        <v>0.56785723014309852</v>
      </c>
      <c r="F74" s="51">
        <v>0.16800996966986564</v>
      </c>
      <c r="G74" s="51">
        <v>0.38707748770281075</v>
      </c>
      <c r="H74" s="51">
        <v>0.27383331913480602</v>
      </c>
      <c r="I74" s="51">
        <v>0.49230073925815931</v>
      </c>
      <c r="J74" s="51">
        <v>2.5002906829443967E-2</v>
      </c>
    </row>
    <row r="75" spans="1:10" x14ac:dyDescent="0.25">
      <c r="A75" s="52">
        <v>1961</v>
      </c>
      <c r="B75" s="51">
        <v>0.30629059296512551</v>
      </c>
      <c r="C75" s="51">
        <v>0.45543517595091482</v>
      </c>
      <c r="D75" s="51">
        <v>0.36447759445602212</v>
      </c>
      <c r="E75" s="51">
        <v>0.62093558524859094</v>
      </c>
      <c r="F75" s="51">
        <v>0.19870797628661621</v>
      </c>
      <c r="G75" s="51">
        <v>0.40810263380617623</v>
      </c>
      <c r="H75" s="51">
        <v>0.30856396871580388</v>
      </c>
      <c r="I75" s="51">
        <v>0.52560333210829357</v>
      </c>
      <c r="J75" s="51">
        <v>3.1241480541855524E-2</v>
      </c>
    </row>
    <row r="76" spans="1:10" x14ac:dyDescent="0.25">
      <c r="A76" s="52">
        <v>1962</v>
      </c>
      <c r="B76" s="51">
        <v>0.30896193253002702</v>
      </c>
      <c r="C76" s="51">
        <v>0.44900176768145955</v>
      </c>
      <c r="D76" s="51">
        <v>0.4755857878698061</v>
      </c>
      <c r="E76" s="51">
        <v>0.64031346993887206</v>
      </c>
      <c r="F76" s="51">
        <v>0.21389908772958574</v>
      </c>
      <c r="G76" s="51">
        <v>0.41992712878721522</v>
      </c>
      <c r="H76" s="51">
        <v>0.33517635019775921</v>
      </c>
      <c r="I76" s="51">
        <v>0.55605979711692477</v>
      </c>
      <c r="J76" s="51">
        <v>4.0462927819435876E-2</v>
      </c>
    </row>
    <row r="77" spans="1:10" x14ac:dyDescent="0.25">
      <c r="A77" s="52">
        <v>1963</v>
      </c>
      <c r="B77" s="51">
        <v>0.32532235928290681</v>
      </c>
      <c r="C77" s="51">
        <v>0.44563561803969387</v>
      </c>
      <c r="D77" s="51">
        <v>0.53945869285310821</v>
      </c>
      <c r="E77" s="51">
        <v>0.68210427179652922</v>
      </c>
      <c r="F77" s="51">
        <v>0.23896014783710068</v>
      </c>
      <c r="G77" s="51">
        <v>0.44248101231236553</v>
      </c>
      <c r="H77" s="51">
        <v>0.36427716288241463</v>
      </c>
      <c r="I77" s="51">
        <v>0.60050257156947928</v>
      </c>
      <c r="J77" s="51">
        <v>4.5690036527233073E-2</v>
      </c>
    </row>
    <row r="78" spans="1:10" x14ac:dyDescent="0.25">
      <c r="A78" s="52">
        <v>1964</v>
      </c>
      <c r="B78" s="51">
        <v>0.35329932488102445</v>
      </c>
      <c r="C78" s="51">
        <v>0.43874935302328422</v>
      </c>
      <c r="D78" s="51">
        <v>0.59287643281314839</v>
      </c>
      <c r="E78" s="51">
        <v>0.7025145536138433</v>
      </c>
      <c r="F78" s="51">
        <v>0.28190356523357607</v>
      </c>
      <c r="G78" s="51">
        <v>0.48403820826684718</v>
      </c>
      <c r="H78" s="51">
        <v>0.3794197333589408</v>
      </c>
      <c r="I78" s="51">
        <v>0.639918913994169</v>
      </c>
      <c r="J78" s="51">
        <v>5.9226082629482708E-2</v>
      </c>
    </row>
    <row r="79" spans="1:10" x14ac:dyDescent="0.25">
      <c r="A79" s="52">
        <v>1965</v>
      </c>
      <c r="B79" s="51">
        <v>0.37421011199393356</v>
      </c>
      <c r="C79" s="51">
        <v>0.44164688027908111</v>
      </c>
      <c r="D79" s="51">
        <v>0.61777424005324644</v>
      </c>
      <c r="E79" s="51">
        <v>0.69473857216480961</v>
      </c>
      <c r="F79" s="51">
        <v>0.31515354227590825</v>
      </c>
      <c r="G79" s="51">
        <v>0.5287772374663241</v>
      </c>
      <c r="H79" s="51">
        <v>0.38018381051833811</v>
      </c>
      <c r="I79" s="51">
        <v>0.67898510755653618</v>
      </c>
      <c r="J79" s="51">
        <v>7.2341877926456535E-2</v>
      </c>
    </row>
    <row r="80" spans="1:10" x14ac:dyDescent="0.25">
      <c r="A80" s="52">
        <v>1966</v>
      </c>
      <c r="B80" s="51">
        <v>0.39999839171047791</v>
      </c>
      <c r="C80" s="51">
        <v>0.442038916924828</v>
      </c>
      <c r="D80" s="51">
        <v>0.63308615258325929</v>
      </c>
      <c r="E80" s="51">
        <v>0.7281928738034138</v>
      </c>
      <c r="F80" s="51">
        <v>0.35308911359585787</v>
      </c>
      <c r="G80" s="51">
        <v>0.56144942864134029</v>
      </c>
      <c r="H80" s="51">
        <v>0.42253641812905174</v>
      </c>
      <c r="I80" s="51">
        <v>0.70292554304608035</v>
      </c>
      <c r="J80" s="51">
        <v>8.5114692946977155E-2</v>
      </c>
    </row>
    <row r="81" spans="1:10" x14ac:dyDescent="0.25">
      <c r="A81" s="52">
        <v>1967</v>
      </c>
      <c r="B81" s="51">
        <v>0.41579689808149817</v>
      </c>
      <c r="C81" s="51">
        <v>0.42766606929184475</v>
      </c>
      <c r="D81" s="51">
        <v>0.67139055610136567</v>
      </c>
      <c r="E81" s="51">
        <v>0.7659495647768606</v>
      </c>
      <c r="F81" s="51">
        <v>0.37620615476060781</v>
      </c>
      <c r="G81" s="51">
        <v>0.5903542715844291</v>
      </c>
      <c r="H81" s="51">
        <v>0.43467164771552003</v>
      </c>
      <c r="I81" s="51">
        <v>0.72718398246837335</v>
      </c>
      <c r="J81" s="51">
        <v>8.2140451557196445E-2</v>
      </c>
    </row>
    <row r="82" spans="1:10" x14ac:dyDescent="0.25">
      <c r="A82" s="52">
        <v>1968</v>
      </c>
      <c r="B82" s="51">
        <v>0.43031758570380552</v>
      </c>
      <c r="C82" s="51">
        <v>0.43472365649535027</v>
      </c>
      <c r="D82" s="51">
        <v>0.67766889791628615</v>
      </c>
      <c r="E82" s="51">
        <v>0.75071117879685889</v>
      </c>
      <c r="F82" s="51">
        <v>0.40671395846323599</v>
      </c>
      <c r="G82" s="51">
        <v>0.60581443851697137</v>
      </c>
      <c r="H82" s="51">
        <v>0.47857157056842536</v>
      </c>
      <c r="I82" s="51">
        <v>0.74897978026036383</v>
      </c>
      <c r="J82" s="51">
        <v>7.5803110309187322E-2</v>
      </c>
    </row>
    <row r="83" spans="1:10" x14ac:dyDescent="0.25">
      <c r="A83" s="52">
        <v>1969</v>
      </c>
      <c r="B83" s="51">
        <v>0.46943557046607509</v>
      </c>
      <c r="C83" s="51">
        <v>0.43762654773523768</v>
      </c>
      <c r="D83" s="51">
        <v>0.6949132032298545</v>
      </c>
      <c r="E83" s="51">
        <v>0.82405468924010328</v>
      </c>
      <c r="F83" s="51">
        <v>0.40725468259072045</v>
      </c>
      <c r="G83" s="51">
        <v>0.62823372516030362</v>
      </c>
      <c r="H83" s="51">
        <v>0.49040347889499114</v>
      </c>
      <c r="I83" s="51">
        <v>0.7621439395229257</v>
      </c>
      <c r="J83" s="51">
        <v>9.533754043938153E-2</v>
      </c>
    </row>
    <row r="84" spans="1:10" x14ac:dyDescent="0.25">
      <c r="A84" s="52">
        <v>1970</v>
      </c>
      <c r="B84" s="51">
        <v>0.48895705215776192</v>
      </c>
      <c r="C84" s="51">
        <v>0.43777277479411414</v>
      </c>
      <c r="D84" s="51">
        <v>0.71792614009921385</v>
      </c>
      <c r="E84" s="51">
        <v>0.76823968993935376</v>
      </c>
      <c r="F84" s="51">
        <v>0.4208039186375912</v>
      </c>
      <c r="G84" s="51">
        <v>0.66008063981039766</v>
      </c>
      <c r="H84" s="51">
        <v>0.50199704176436255</v>
      </c>
      <c r="I84" s="51">
        <v>0.77443699449772996</v>
      </c>
      <c r="J84" s="51">
        <v>0.11928458899985972</v>
      </c>
    </row>
    <row r="85" spans="1:10" x14ac:dyDescent="0.25">
      <c r="A85" s="52">
        <v>1971</v>
      </c>
      <c r="B85" s="51">
        <v>0.4783633279371281</v>
      </c>
      <c r="C85" s="51">
        <v>0.44574256459692779</v>
      </c>
      <c r="D85" s="51">
        <v>0.74799500228958771</v>
      </c>
      <c r="E85" s="51">
        <v>0.80696136080387526</v>
      </c>
      <c r="F85" s="51">
        <v>0.42217267308533135</v>
      </c>
      <c r="G85" s="51">
        <v>0.67278942477302028</v>
      </c>
      <c r="H85" s="51">
        <v>0.53594218442942787</v>
      </c>
      <c r="I85" s="51">
        <v>0.78757373408137077</v>
      </c>
      <c r="J85" s="51">
        <v>0.13818667788082944</v>
      </c>
    </row>
    <row r="86" spans="1:10" x14ac:dyDescent="0.25">
      <c r="A86" s="52">
        <v>1972</v>
      </c>
      <c r="B86" s="51">
        <v>0.49174797749034604</v>
      </c>
      <c r="C86" s="51">
        <v>0.45014431341844208</v>
      </c>
      <c r="D86" s="51">
        <v>0.76264378454700665</v>
      </c>
      <c r="E86" s="51">
        <v>0.79376676140191627</v>
      </c>
      <c r="F86" s="51">
        <v>0.4388692374777553</v>
      </c>
      <c r="G86" s="51">
        <v>0.69547712700198117</v>
      </c>
      <c r="H86" s="51">
        <v>0.53591464501567498</v>
      </c>
      <c r="I86" s="51">
        <v>0.76781923998630608</v>
      </c>
      <c r="J86" s="51">
        <v>0.15228553977714002</v>
      </c>
    </row>
    <row r="87" spans="1:10" x14ac:dyDescent="0.25">
      <c r="A87" s="52">
        <v>1973</v>
      </c>
      <c r="B87" s="51">
        <v>0.49874899611191242</v>
      </c>
      <c r="C87" s="51">
        <v>0.46620969725502803</v>
      </c>
      <c r="D87" s="51">
        <v>0.78069486968514845</v>
      </c>
      <c r="E87" s="51">
        <v>0.72230866761969681</v>
      </c>
      <c r="F87" s="51">
        <v>0.43987296845988749</v>
      </c>
      <c r="G87" s="51">
        <v>0.71392244999459553</v>
      </c>
      <c r="H87" s="51">
        <v>0.55393036982556731</v>
      </c>
      <c r="I87" s="51">
        <v>0.76427093322565998</v>
      </c>
      <c r="J87" s="51">
        <v>0.16348330032789499</v>
      </c>
    </row>
    <row r="88" spans="1:10" x14ac:dyDescent="0.25">
      <c r="A88" s="52">
        <v>1974</v>
      </c>
      <c r="B88" s="51">
        <v>0.51492016107536531</v>
      </c>
      <c r="C88" s="51">
        <v>0.45893314180603673</v>
      </c>
      <c r="D88" s="51">
        <v>0.75237653959558737</v>
      </c>
      <c r="E88" s="51">
        <v>0.66998718220958264</v>
      </c>
      <c r="F88" s="51">
        <v>0.41993093656571995</v>
      </c>
      <c r="G88" s="51">
        <v>0.70126347764300989</v>
      </c>
      <c r="H88" s="51">
        <v>0.51068583496712161</v>
      </c>
      <c r="I88" s="51">
        <v>0.73501908777717195</v>
      </c>
      <c r="J88" s="51">
        <v>0.1762568165432413</v>
      </c>
    </row>
    <row r="89" spans="1:10" x14ac:dyDescent="0.25">
      <c r="A89" s="52">
        <v>1975</v>
      </c>
      <c r="B89" s="51">
        <v>0.43507082480421705</v>
      </c>
      <c r="C89" s="51">
        <v>0.456306895911472</v>
      </c>
      <c r="D89" s="51">
        <v>0.72691993861093718</v>
      </c>
      <c r="E89" s="51">
        <v>0.74710410285071727</v>
      </c>
      <c r="F89" s="51">
        <v>0.38173847368051406</v>
      </c>
      <c r="G89" s="51">
        <v>0.64710132548694532</v>
      </c>
      <c r="H89" s="51">
        <v>0.51837366050226696</v>
      </c>
      <c r="I89" s="51">
        <v>0.71674241493673985</v>
      </c>
      <c r="J89" s="51">
        <v>0.18630502294318563</v>
      </c>
    </row>
    <row r="90" spans="1:10" x14ac:dyDescent="0.25">
      <c r="A90" s="52">
        <v>1976</v>
      </c>
      <c r="B90" s="51">
        <v>0.41703166065925357</v>
      </c>
      <c r="C90" s="51">
        <v>0.46585387242665693</v>
      </c>
      <c r="D90" s="51">
        <v>0.73834798889924935</v>
      </c>
      <c r="E90" s="51">
        <v>0.66631723290684552</v>
      </c>
      <c r="F90" s="51">
        <v>0.40125410962713814</v>
      </c>
      <c r="G90" s="51">
        <v>0.67644562368597538</v>
      </c>
      <c r="H90" s="51">
        <v>0.53435402477893013</v>
      </c>
      <c r="I90" s="51">
        <v>0.72081137831306208</v>
      </c>
      <c r="J90" s="51">
        <v>0.20358942154711573</v>
      </c>
    </row>
    <row r="91" spans="1:10" x14ac:dyDescent="0.25">
      <c r="A91" s="52">
        <v>1977</v>
      </c>
      <c r="B91" s="51">
        <v>0.43560610932000121</v>
      </c>
      <c r="C91" s="51">
        <v>0.48301150716548108</v>
      </c>
      <c r="D91" s="51">
        <v>0.74150473929213989</v>
      </c>
      <c r="E91" s="51">
        <v>0.71167152176452053</v>
      </c>
      <c r="F91" s="51">
        <v>0.39760644965544234</v>
      </c>
      <c r="G91" s="51">
        <v>0.65132246795994009</v>
      </c>
      <c r="H91" s="51">
        <v>0.52256487360593884</v>
      </c>
      <c r="I91" s="51">
        <v>0.70488266514896825</v>
      </c>
      <c r="J91" s="51">
        <v>0.20703850185598471</v>
      </c>
    </row>
    <row r="92" spans="1:10" x14ac:dyDescent="0.25">
      <c r="A92" s="52">
        <v>1978</v>
      </c>
      <c r="B92" s="51">
        <v>0.44594751709201891</v>
      </c>
      <c r="C92" s="51">
        <v>0.48022958297997265</v>
      </c>
      <c r="D92" s="51">
        <v>0.7225839677940612</v>
      </c>
      <c r="E92" s="51">
        <v>0.71003749427348861</v>
      </c>
      <c r="F92" s="51">
        <v>0.39417015922488141</v>
      </c>
      <c r="G92" s="51">
        <v>0.6344051636745176</v>
      </c>
      <c r="H92" s="51">
        <v>0.53507885212114203</v>
      </c>
      <c r="I92" s="51">
        <v>0.69169730985097744</v>
      </c>
      <c r="J92" s="51">
        <v>0.20937013155020009</v>
      </c>
    </row>
    <row r="93" spans="1:10" x14ac:dyDescent="0.25">
      <c r="A93" s="52">
        <v>1979</v>
      </c>
      <c r="B93" s="51">
        <v>0.44022684587522198</v>
      </c>
      <c r="C93" s="51">
        <v>0.45974321790972239</v>
      </c>
      <c r="D93" s="51">
        <v>0.71151571193434282</v>
      </c>
      <c r="E93" s="51">
        <v>0.66817262005197042</v>
      </c>
      <c r="F93" s="51">
        <v>0.39957668405158953</v>
      </c>
      <c r="G93" s="51">
        <v>0.63177443717776027</v>
      </c>
      <c r="H93" s="51">
        <v>0.53330915331859108</v>
      </c>
      <c r="I93" s="51">
        <v>0.6525153249911344</v>
      </c>
      <c r="J93" s="51">
        <v>0.20398575206914604</v>
      </c>
    </row>
    <row r="94" spans="1:10" x14ac:dyDescent="0.25">
      <c r="A94" s="52">
        <v>1980</v>
      </c>
      <c r="B94" s="51">
        <v>0.38941470471893619</v>
      </c>
      <c r="C94" s="51">
        <v>0.43515626523634338</v>
      </c>
      <c r="D94" s="51">
        <v>0.66210498305558474</v>
      </c>
      <c r="E94" s="51">
        <v>0.65493836722741738</v>
      </c>
      <c r="F94" s="51">
        <v>0.37634048840661632</v>
      </c>
      <c r="G94" s="51">
        <v>0.57589545850530177</v>
      </c>
      <c r="H94" s="51">
        <v>0.52654389034373739</v>
      </c>
      <c r="I94" s="51">
        <v>0.61059093667091002</v>
      </c>
      <c r="J94" s="51">
        <v>0.20896334643171649</v>
      </c>
    </row>
    <row r="95" spans="1:10" x14ac:dyDescent="0.25">
      <c r="A95" s="52">
        <v>1981</v>
      </c>
      <c r="B95" s="51">
        <v>0.36516181696950439</v>
      </c>
      <c r="C95" s="51">
        <v>0.42374135552034581</v>
      </c>
      <c r="D95" s="51">
        <v>0.62312507726818367</v>
      </c>
      <c r="E95" s="51">
        <v>0.6361904184368562</v>
      </c>
      <c r="F95" s="51">
        <v>0.33845622251860163</v>
      </c>
      <c r="G95" s="51">
        <v>0.48863603009282713</v>
      </c>
      <c r="H95" s="51">
        <v>0.48157773863541936</v>
      </c>
      <c r="I95" s="51">
        <v>0.59310907712936511</v>
      </c>
      <c r="J95" s="51">
        <v>0.1990071642561709</v>
      </c>
    </row>
    <row r="96" spans="1:10" x14ac:dyDescent="0.25">
      <c r="A96" s="52">
        <v>1982</v>
      </c>
      <c r="B96" s="51">
        <v>0.37866014841046836</v>
      </c>
      <c r="C96" s="51">
        <v>0.40909191276651602</v>
      </c>
      <c r="D96" s="51">
        <v>0.59972571659650309</v>
      </c>
      <c r="E96" s="51">
        <v>0.64582240623504261</v>
      </c>
      <c r="F96" s="51">
        <v>0.31769171260792134</v>
      </c>
      <c r="G96" s="51">
        <v>0.46277343039710006</v>
      </c>
      <c r="H96" s="51">
        <v>0.46617631411772775</v>
      </c>
      <c r="I96" s="51">
        <v>0.57985575370483333</v>
      </c>
      <c r="J96" s="51">
        <v>0.1845072910025172</v>
      </c>
    </row>
    <row r="97" spans="1:10" x14ac:dyDescent="0.25">
      <c r="A97" s="52">
        <v>1983</v>
      </c>
      <c r="B97" s="51">
        <v>0.36609018927565723</v>
      </c>
      <c r="C97" s="51">
        <v>0.42175624266218781</v>
      </c>
      <c r="D97" s="51">
        <v>0.60128324046987813</v>
      </c>
      <c r="E97" s="51">
        <v>0.6178313254195692</v>
      </c>
      <c r="F97" s="51">
        <v>0.30564277619439245</v>
      </c>
      <c r="G97" s="51">
        <v>0.42292771727090644</v>
      </c>
      <c r="H97" s="51">
        <v>0.47446452248686793</v>
      </c>
      <c r="I97" s="51">
        <v>0.57778323337892656</v>
      </c>
      <c r="J97" s="51">
        <v>0.18074850756385241</v>
      </c>
    </row>
    <row r="98" spans="1:10" x14ac:dyDescent="0.25">
      <c r="A98" s="52">
        <v>1984</v>
      </c>
      <c r="B98" s="51">
        <v>0.49558005015167556</v>
      </c>
      <c r="C98" s="51">
        <v>0.40633705448574586</v>
      </c>
      <c r="D98" s="51">
        <v>0.57629959662205688</v>
      </c>
      <c r="E98" s="51">
        <v>0.61380050294278876</v>
      </c>
      <c r="F98" s="51">
        <v>0.31640077582209009</v>
      </c>
      <c r="G98" s="51">
        <v>0.39771640700453154</v>
      </c>
      <c r="H98" s="51">
        <v>0.44104585488026177</v>
      </c>
      <c r="I98" s="51">
        <v>0.55595503623067788</v>
      </c>
      <c r="J98" s="51">
        <v>0.16990574904897776</v>
      </c>
    </row>
    <row r="99" spans="1:10" x14ac:dyDescent="0.25">
      <c r="A99" s="52">
        <v>1985</v>
      </c>
      <c r="B99" s="51">
        <v>0.40039390448735335</v>
      </c>
      <c r="C99" s="51">
        <v>0.40602213278933469</v>
      </c>
      <c r="D99" s="51">
        <v>0.54018994130288245</v>
      </c>
      <c r="E99" s="51">
        <v>0.60962039967923187</v>
      </c>
      <c r="F99" s="51">
        <v>0.29433499738893409</v>
      </c>
      <c r="G99" s="51">
        <v>0.3823740887088235</v>
      </c>
      <c r="H99" s="51">
        <v>0.42997495983321177</v>
      </c>
      <c r="I99" s="51">
        <v>0.53635511163089633</v>
      </c>
      <c r="J99" s="51">
        <v>0.16875670558015007</v>
      </c>
    </row>
    <row r="100" spans="1:10" x14ac:dyDescent="0.25">
      <c r="A100" s="52">
        <v>1986</v>
      </c>
      <c r="B100" s="51">
        <v>0.38167682155607174</v>
      </c>
      <c r="C100" s="51">
        <v>0.41796180597207072</v>
      </c>
      <c r="D100" s="51">
        <v>0.56873353444089569</v>
      </c>
      <c r="E100" s="51">
        <v>0.62621637036817956</v>
      </c>
      <c r="F100" s="51">
        <v>0.30166232990592884</v>
      </c>
      <c r="G100" s="51">
        <v>0.3653322841258243</v>
      </c>
      <c r="H100" s="51">
        <v>0.45300233640262322</v>
      </c>
      <c r="I100" s="51">
        <v>0.54058391137798945</v>
      </c>
      <c r="J100" s="51">
        <v>0.15855541675606374</v>
      </c>
    </row>
    <row r="101" spans="1:10" x14ac:dyDescent="0.25">
      <c r="A101" s="52">
        <v>1987</v>
      </c>
      <c r="B101" s="51">
        <v>0.37565931103123801</v>
      </c>
      <c r="C101" s="51">
        <v>0.41080806815524612</v>
      </c>
      <c r="D101" s="51">
        <v>0.53663101703081195</v>
      </c>
      <c r="E101" s="51">
        <v>0.61280898983508969</v>
      </c>
      <c r="F101" s="51">
        <v>0.2895276633892695</v>
      </c>
      <c r="G101" s="51">
        <v>0.34271522073705363</v>
      </c>
      <c r="H101" s="51">
        <v>0.45414671562904319</v>
      </c>
      <c r="I101" s="51">
        <v>0.53507955184938871</v>
      </c>
      <c r="J101" s="51">
        <v>0.16144153827475494</v>
      </c>
    </row>
    <row r="102" spans="1:10" x14ac:dyDescent="0.25">
      <c r="A102" s="52">
        <v>1988</v>
      </c>
      <c r="B102" s="51">
        <v>0.38396473703081097</v>
      </c>
      <c r="C102" s="51">
        <v>0.40913626634414274</v>
      </c>
      <c r="D102" s="51">
        <v>0.53579186875095675</v>
      </c>
      <c r="E102" s="51">
        <v>0.62135441427895488</v>
      </c>
      <c r="F102" s="51">
        <v>0.29243772142210228</v>
      </c>
      <c r="G102" s="51">
        <v>0.35615959779395939</v>
      </c>
      <c r="H102" s="51">
        <v>0.43666105649942721</v>
      </c>
      <c r="I102" s="51">
        <v>0.5378228593631772</v>
      </c>
      <c r="J102" s="51">
        <v>0.16211057943485591</v>
      </c>
    </row>
    <row r="103" spans="1:10" x14ac:dyDescent="0.25">
      <c r="A103" s="52">
        <v>1989</v>
      </c>
      <c r="B103" s="51">
        <v>0.39803558919927062</v>
      </c>
      <c r="C103" s="51">
        <v>0.40120752903782342</v>
      </c>
      <c r="D103" s="51">
        <v>0.54494073090521744</v>
      </c>
      <c r="E103" s="51">
        <v>0.59240587466338501</v>
      </c>
      <c r="F103" s="51">
        <v>0.29946295604274797</v>
      </c>
      <c r="G103" s="51">
        <v>0.34301387790417115</v>
      </c>
      <c r="H103" s="51">
        <v>0.44824472013757061</v>
      </c>
      <c r="I103" s="51">
        <v>0.52870106035889064</v>
      </c>
      <c r="J103" s="51">
        <v>0.16297056221941603</v>
      </c>
    </row>
    <row r="104" spans="1:10" x14ac:dyDescent="0.25">
      <c r="A104" s="52">
        <v>1989</v>
      </c>
      <c r="B104" s="51">
        <v>0.39803558919927062</v>
      </c>
      <c r="C104" s="51">
        <v>0.38607448431201824</v>
      </c>
      <c r="D104" s="51">
        <v>0.54382857641271365</v>
      </c>
      <c r="E104" s="51">
        <v>0.58595350833721893</v>
      </c>
      <c r="F104" s="51">
        <v>0.30424389259596785</v>
      </c>
      <c r="G104" s="51">
        <v>0.34794536124905107</v>
      </c>
      <c r="H104" s="51">
        <v>0.44418474046186457</v>
      </c>
      <c r="I104" s="51">
        <v>0.54267944535073409</v>
      </c>
      <c r="J104" s="51">
        <v>0.15879245384744814</v>
      </c>
    </row>
    <row r="106" spans="1:10" x14ac:dyDescent="0.25">
      <c r="A106" s="44" t="s">
        <v>180</v>
      </c>
    </row>
    <row r="107" spans="1:10" x14ac:dyDescent="0.25">
      <c r="A107" s="44"/>
    </row>
    <row r="108" spans="1:10" x14ac:dyDescent="0.25">
      <c r="A108" s="44"/>
    </row>
    <row r="109" spans="1:10" x14ac:dyDescent="0.25">
      <c r="A109" s="44"/>
    </row>
    <row r="110" spans="1:10" x14ac:dyDescent="0.25">
      <c r="A110" s="44"/>
    </row>
    <row r="111" spans="1:10" x14ac:dyDescent="0.25">
      <c r="A111" s="44"/>
    </row>
    <row r="112" spans="1:10" x14ac:dyDescent="0.25">
      <c r="A112" s="44"/>
    </row>
    <row r="113" spans="1:1" x14ac:dyDescent="0.25">
      <c r="A113" s="44"/>
    </row>
    <row r="114" spans="1:1" x14ac:dyDescent="0.25">
      <c r="A114" s="44"/>
    </row>
    <row r="115" spans="1:1" x14ac:dyDescent="0.25">
      <c r="A115" s="44"/>
    </row>
    <row r="116" spans="1:1" x14ac:dyDescent="0.25">
      <c r="A116" s="44"/>
    </row>
    <row r="117" spans="1:1" x14ac:dyDescent="0.25">
      <c r="A117" s="44"/>
    </row>
    <row r="118" spans="1:1" x14ac:dyDescent="0.25">
      <c r="A118" s="44"/>
    </row>
    <row r="119" spans="1:1" x14ac:dyDescent="0.25">
      <c r="A119" s="44"/>
    </row>
  </sheetData>
  <pageMargins left="0.7" right="0.7" top="0.78740157499999996" bottom="0.78740157499999996" header="0.3" footer="0.3"/>
  <pageSetup paperSize="256" orientation="portrait" horizontalDpi="2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AE02-22E7-4DD1-86E5-79EB6D7751DD}">
  <dimension ref="A1:AH50"/>
  <sheetViews>
    <sheetView workbookViewId="0">
      <pane xSplit="7" topLeftCell="H1" activePane="topRight" state="frozen"/>
      <selection pane="topRight"/>
    </sheetView>
  </sheetViews>
  <sheetFormatPr baseColWidth="10" defaultRowHeight="15" x14ac:dyDescent="0.25"/>
  <sheetData>
    <row r="1" spans="1:34" ht="18.75" x14ac:dyDescent="0.3">
      <c r="A1" s="90" t="s">
        <v>5</v>
      </c>
      <c r="B1" s="45"/>
      <c r="C1" s="45"/>
      <c r="D1" s="45"/>
      <c r="E1" s="45"/>
      <c r="F1" s="45"/>
      <c r="G1" s="13"/>
      <c r="H1" s="109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x14ac:dyDescent="0.25">
      <c r="G2" s="12"/>
      <c r="H2" s="44"/>
    </row>
    <row r="3" spans="1:34" x14ac:dyDescent="0.25">
      <c r="A3" s="78" t="s">
        <v>13</v>
      </c>
      <c r="G3" s="12"/>
      <c r="H3" s="44"/>
    </row>
    <row r="4" spans="1:34" x14ac:dyDescent="0.25">
      <c r="G4" s="12"/>
      <c r="H4" s="44"/>
    </row>
    <row r="5" spans="1:34" x14ac:dyDescent="0.25">
      <c r="A5" s="89" t="s">
        <v>14</v>
      </c>
      <c r="G5" s="12"/>
      <c r="H5" s="44"/>
    </row>
    <row r="6" spans="1:34" x14ac:dyDescent="0.25">
      <c r="A6" s="56"/>
      <c r="G6" s="12"/>
      <c r="H6" s="44"/>
    </row>
    <row r="7" spans="1:34" x14ac:dyDescent="0.25">
      <c r="A7" s="89" t="s">
        <v>62</v>
      </c>
      <c r="G7" s="12"/>
      <c r="H7" s="44"/>
    </row>
    <row r="8" spans="1:34" x14ac:dyDescent="0.25">
      <c r="A8" s="56"/>
      <c r="G8" s="12"/>
      <c r="H8" s="44"/>
    </row>
    <row r="9" spans="1:34" x14ac:dyDescent="0.25">
      <c r="A9" s="89" t="s">
        <v>21</v>
      </c>
      <c r="G9" s="12"/>
      <c r="H9" s="44"/>
    </row>
    <row r="10" spans="1:34" x14ac:dyDescent="0.25">
      <c r="A10" s="89" t="s">
        <v>22</v>
      </c>
      <c r="G10" s="12"/>
      <c r="H10" s="44"/>
    </row>
    <row r="11" spans="1:34" x14ac:dyDescent="0.25">
      <c r="A11" s="56"/>
      <c r="G11" s="12"/>
      <c r="H11" s="44"/>
    </row>
    <row r="12" spans="1:34" x14ac:dyDescent="0.25">
      <c r="A12" s="89" t="s">
        <v>76</v>
      </c>
      <c r="G12" s="12"/>
      <c r="H12" s="44"/>
    </row>
    <row r="13" spans="1:34" x14ac:dyDescent="0.25">
      <c r="A13" s="56"/>
      <c r="G13" s="12"/>
      <c r="H13" s="44"/>
    </row>
    <row r="14" spans="1:34" x14ac:dyDescent="0.25">
      <c r="A14" s="89" t="s">
        <v>15</v>
      </c>
      <c r="G14" s="12"/>
      <c r="H14" s="44"/>
    </row>
    <row r="15" spans="1:34" x14ac:dyDescent="0.25">
      <c r="A15" s="56"/>
      <c r="G15" s="12"/>
      <c r="H15" s="44"/>
    </row>
    <row r="16" spans="1:34" x14ac:dyDescent="0.25">
      <c r="A16" s="89" t="s">
        <v>16</v>
      </c>
      <c r="G16" s="12"/>
      <c r="H16" s="44"/>
    </row>
    <row r="17" spans="1:8" x14ac:dyDescent="0.25">
      <c r="A17" s="56"/>
      <c r="G17" s="12"/>
      <c r="H17" s="44"/>
    </row>
    <row r="18" spans="1:8" x14ac:dyDescent="0.25">
      <c r="A18" s="89" t="s">
        <v>17</v>
      </c>
      <c r="G18" s="12"/>
      <c r="H18" s="44"/>
    </row>
    <row r="19" spans="1:8" x14ac:dyDescent="0.25">
      <c r="A19" s="56"/>
      <c r="G19" s="12"/>
      <c r="H19" s="44"/>
    </row>
    <row r="20" spans="1:8" x14ac:dyDescent="0.25">
      <c r="A20" s="89" t="s">
        <v>18</v>
      </c>
      <c r="G20" s="12"/>
      <c r="H20" s="44"/>
    </row>
    <row r="21" spans="1:8" x14ac:dyDescent="0.25">
      <c r="A21" s="56"/>
      <c r="G21" s="12"/>
      <c r="H21" s="44"/>
    </row>
    <row r="22" spans="1:8" x14ac:dyDescent="0.25">
      <c r="A22" s="89" t="s">
        <v>19</v>
      </c>
      <c r="G22" s="12"/>
      <c r="H22" s="44"/>
    </row>
    <row r="23" spans="1:8" x14ac:dyDescent="0.25">
      <c r="A23" s="56"/>
      <c r="G23" s="12"/>
      <c r="H23" s="44"/>
    </row>
    <row r="24" spans="1:8" x14ac:dyDescent="0.25">
      <c r="A24" s="89" t="s">
        <v>63</v>
      </c>
      <c r="G24" s="12"/>
      <c r="H24" s="44"/>
    </row>
    <row r="25" spans="1:8" x14ac:dyDescent="0.25">
      <c r="A25" s="89" t="s">
        <v>64</v>
      </c>
      <c r="G25" s="12"/>
      <c r="H25" s="44"/>
    </row>
    <row r="26" spans="1:8" x14ac:dyDescent="0.25">
      <c r="A26" s="56"/>
      <c r="G26" s="12"/>
      <c r="H26" s="44"/>
    </row>
    <row r="27" spans="1:8" x14ac:dyDescent="0.25">
      <c r="A27" s="89" t="s">
        <v>25</v>
      </c>
      <c r="G27" s="12"/>
      <c r="H27" s="44"/>
    </row>
    <row r="28" spans="1:8" x14ac:dyDescent="0.25">
      <c r="A28" s="89" t="s">
        <v>166</v>
      </c>
      <c r="G28" s="12"/>
      <c r="H28" s="44"/>
    </row>
    <row r="29" spans="1:8" x14ac:dyDescent="0.25">
      <c r="A29" s="56"/>
      <c r="G29" s="12"/>
      <c r="H29" s="44"/>
    </row>
    <row r="30" spans="1:8" x14ac:dyDescent="0.25">
      <c r="A30" s="89" t="s">
        <v>20</v>
      </c>
      <c r="G30" s="12"/>
      <c r="H30" s="44"/>
    </row>
    <row r="31" spans="1:8" x14ac:dyDescent="0.25">
      <c r="A31" s="56"/>
      <c r="G31" s="12"/>
      <c r="H31" s="44"/>
    </row>
    <row r="32" spans="1:8" x14ac:dyDescent="0.25">
      <c r="A32" s="89" t="s">
        <v>65</v>
      </c>
      <c r="G32" s="12"/>
      <c r="H32" s="44"/>
    </row>
    <row r="33" spans="1:8" x14ac:dyDescent="0.25">
      <c r="A33" s="56"/>
      <c r="G33" s="12"/>
      <c r="H33" s="44"/>
    </row>
    <row r="34" spans="1:8" x14ac:dyDescent="0.25">
      <c r="A34" s="89" t="s">
        <v>4</v>
      </c>
      <c r="G34" s="12"/>
      <c r="H34" s="44"/>
    </row>
    <row r="35" spans="1:8" x14ac:dyDescent="0.25">
      <c r="A35" s="56"/>
      <c r="G35" s="12"/>
      <c r="H35" s="44"/>
    </row>
    <row r="36" spans="1:8" x14ac:dyDescent="0.25">
      <c r="A36" s="89" t="s">
        <v>72</v>
      </c>
      <c r="G36" s="12"/>
      <c r="H36" s="44"/>
    </row>
    <row r="37" spans="1:8" x14ac:dyDescent="0.25">
      <c r="A37" s="89" t="s">
        <v>73</v>
      </c>
      <c r="G37" s="12"/>
      <c r="H37" s="44"/>
    </row>
    <row r="38" spans="1:8" x14ac:dyDescent="0.25">
      <c r="A38" s="89" t="s">
        <v>74</v>
      </c>
      <c r="H38" s="44"/>
    </row>
    <row r="39" spans="1:8" x14ac:dyDescent="0.25">
      <c r="A39" s="89" t="s">
        <v>75</v>
      </c>
      <c r="H39" s="44"/>
    </row>
    <row r="40" spans="1:8" x14ac:dyDescent="0.25">
      <c r="A40" s="56"/>
    </row>
    <row r="41" spans="1:8" x14ac:dyDescent="0.25">
      <c r="A41" s="89" t="s">
        <v>23</v>
      </c>
      <c r="G41" s="12"/>
      <c r="H41" s="44"/>
    </row>
    <row r="42" spans="1:8" x14ac:dyDescent="0.25">
      <c r="A42" s="89" t="s">
        <v>24</v>
      </c>
      <c r="G42" s="12"/>
      <c r="H42" s="44"/>
    </row>
    <row r="43" spans="1:8" x14ac:dyDescent="0.25">
      <c r="A43" s="56"/>
      <c r="G43" s="12"/>
      <c r="H43" s="44"/>
    </row>
    <row r="44" spans="1:8" x14ac:dyDescent="0.25">
      <c r="A44" s="89" t="s">
        <v>66</v>
      </c>
      <c r="G44" s="12"/>
      <c r="H44" s="44"/>
    </row>
    <row r="45" spans="1:8" x14ac:dyDescent="0.25">
      <c r="A45" s="89" t="s">
        <v>130</v>
      </c>
      <c r="G45" s="12"/>
      <c r="H45" s="44"/>
    </row>
    <row r="46" spans="1:8" x14ac:dyDescent="0.25">
      <c r="A46" s="56"/>
      <c r="G46" s="12"/>
      <c r="H46" s="44"/>
    </row>
    <row r="47" spans="1:8" x14ac:dyDescent="0.25">
      <c r="A47" s="89" t="s">
        <v>26</v>
      </c>
      <c r="G47" s="12"/>
      <c r="H47" s="44"/>
    </row>
    <row r="48" spans="1:8" x14ac:dyDescent="0.25">
      <c r="G48" s="12"/>
    </row>
    <row r="49" spans="7:7" x14ac:dyDescent="0.25">
      <c r="G49" s="12"/>
    </row>
    <row r="50" spans="7:7" x14ac:dyDescent="0.25">
      <c r="G50" s="12"/>
    </row>
  </sheetData>
  <hyperlinks>
    <hyperlink ref="A3" location="'Fig 1'!A1" display="Fig. 1 Anteil der Energieträger an der Primärenergiebilanz um 1851 (Terajoule)" xr:uid="{0A19A9E3-615C-4564-94D3-9112BF8B2A0F}"/>
    <hyperlink ref="A5" location="'Fig 2'!A1" display="Fig. 2 Nutzung von Kohle in europäischen Ländern und in den USA (Prokopfwerte, 1910, 1900, 1870 und 1850)" xr:uid="{7199022B-F36C-9843-8E7D-CA2036715E37}"/>
    <hyperlink ref="A7" location="'Fig 3'!A1" display="Fig. 3 Kohlennutzung in der Schweiz 1851–2013" xr:uid="{8CB67AA0-BF42-B140-88B8-43977FCECE8E}"/>
    <hyperlink ref="A9" location="'Fig 4a'!A1" display="Fig. 4a Geschätzte Förderung einheimischer Kohle nach Dekaden (Jahresdurchschnitte)" xr:uid="{6F08483C-031A-AB48-BC04-72EE2D7EDF9B}"/>
    <hyperlink ref="A10" location="'Fig 4b'!A1" display="Fig. 4b Geschätzte Kohleimporte nach Dekaden (Jahresdurchschnitte)" xr:uid="{AA8C4B52-28E0-CC43-96B2-112CB680D1FF}"/>
    <hyperlink ref="A12" location="'Fig 5 '!A1" display="Fig. 5 Eisenbahnstrecken und Kohlennutzung 1851–1914" xr:uid="{F896529A-8F07-A748-832F-23650ABCF0E2}"/>
    <hyperlink ref="A14" location="'Fig 6'!A1" display="Fig. 6 Kohlekonsum nach Konsumgruppen in der zweiten Hälfte des 19. Jahrhunderts" xr:uid="{4F3084EF-4E4F-724C-B13C-1ECCA91D1B0A}"/>
    <hyperlink ref="A16" location="'Fig 7'!A1" display="Fig. 7 Installierte Motorleistung in Schweizer Industriebetrieben" xr:uid="{01150AA5-DDDD-414A-BDDC-1FB23AEE3F37}"/>
    <hyperlink ref="A18" location="'Fig 8'!A1" display="Fig. 8 Nutzung von Hydroelektrizität in europäischen Ländern und den USA (Prokopfwerte 1980, 1960, 1940, 1920, 1900)" xr:uid="{102EB25B-A495-CA4B-802E-9E46E53E9EDD}"/>
    <hyperlink ref="A20" location="'Fig 9'!A1" display="Fig. 9 Baulänge der Schweizerischen Strassenbahnen (km)" xr:uid="{937BBB7A-9E3D-5F47-A879-D970520E0BEB}"/>
    <hyperlink ref="A22" location="'Fig 10'!A1" display="Fig. 10 Verbreitung elektrischer Haushaltsgeräte" xr:uid="{8B692B10-06F7-3C42-B5E2-F57EE1E12A9F}"/>
    <hyperlink ref="A24" location="'Fig 11a'!A1" display="Fig. 11a Anzahl der in Betrieb gesetzten Anlagen nach Dekaden (1890–1989)" xr:uid="{98F9D515-64F0-7F40-A13B-163B62B6311C}"/>
    <hyperlink ref="A25" location="'Fig 11b'!A1" display="Fig. 11b In Betrieb gesetzte installierte Leistung nach Dekaden (1890–1989)" xr:uid="{1CE62420-486C-9F46-9515-9256E0EAB877}"/>
    <hyperlink ref="A27" location="'Fig 12a'!A1" display="Fig. 12a Bruttoelektrizitätserzeugung aus Wasserkraft, Ausfuhren und Anteil der Elektrizität an der Gesamtenergienutzung" xr:uid="{ED3D206A-DED2-C64D-B124-9C885DE9BD2F}"/>
    <hyperlink ref="A28" location="'Fig 12b'!A1" display="Fig. 12b Elektrizitätsausfuhren und inländische Nutzung (prozentuelle Anteile)" xr:uid="{51C7AE95-4A3C-0043-8089-748255885B22}"/>
    <hyperlink ref="A30" location="'Fig 13'!A1" display="Fig. 13 Nutzung von Erdöl und Erdölprodukten in europäischen Ländern und den USA (Prokopfwerte, 1990, 1970, 1950, 1930, 1910 und 1890)" xr:uid="{04DA3C4D-18C2-904E-BACB-51010200B150}"/>
    <hyperlink ref="A32" location="'Fig 14'!A1" display="Fig. 14 Prozentueller Anteil der Erdölnutzung an der Gesamtenergienutzung (Italien, Schweiz, Frankreich, Österreich, dem Vereinigten Königreich und Deutschland, 1890–1990)" xr:uid="{BE8E4C1E-5A2F-4445-9A84-6BC4BEB74096}"/>
    <hyperlink ref="A34" location="'Fig 15'!A1" display="Fig 15 Nutzung von Erdöl und Erdölprodukten in der Schweiz (Bruttoverbrauch)" xr:uid="{D38FDDD1-2093-DA44-A20D-CA2F4507E403}"/>
    <hyperlink ref="A36" location="'Fig 16a'!A1" display="Fig. 16a Importe von Erdölprodukten" xr:uid="{E847C916-9F59-D14B-B01A-B1BEF0DDB74B}"/>
    <hyperlink ref="A37" location="'Fig 16b'!A1" display="Fig. 16b Produktimporte nach Herkunftsregionen" xr:uid="{4241F1C2-D159-9F4A-8330-F8502419073E}"/>
    <hyperlink ref="A38" location="'Fig 16c'!A1" display="Fig. 16c Rohölimporte" xr:uid="{ECC29BBF-8299-5045-A3B8-7017E8105E07}"/>
    <hyperlink ref="A39" location="'Fig 16d'!A1" display="Fig. 16d Rohölimporte nach Herkunftsregionen" xr:uid="{0CE7FC12-B379-B149-9BB6-F3D19FC33BFD}"/>
    <hyperlink ref="A41" location="'Fig 17a '!A1" display="Fig. 17a Erdölnutzung in der Schweiz 1910 bis 2013 (Endverbrauch)" xr:uid="{51D1949B-78B5-3F4E-AE5B-E833680F5F60}"/>
    <hyperlink ref="A42" location="'Fig 17b'!A1" display="Fig. 17b Motorfahrzeuge und Treibstoffverbrauch" xr:uid="{88DAC9EA-63BD-AF45-9734-1707F2BC4FA8}"/>
    <hyperlink ref="A44" location="'Fig 18a'!A1" display="Fig. 18a Bruttoenergieverbrauch der Schweiz (1969–2013)" xr:uid="{100F253D-AFD9-FC4D-A4CB-80DD1043412F}"/>
    <hyperlink ref="A45" location="'Fig 18b'!A1" display="Fig. 18b Prokopfenergieverbrauch der Schweiz (1969–2013)" xr:uid="{F9EE2DE7-07C9-C14C-A3D3-19862FBCBFDE}"/>
    <hyperlink ref="A47" location="'Fig 19'!A1" display="Fig. 19 Investitionen in die Schweizer Energieforschung (Öffentliche Hand und NEFF) 1974, 1977 und 1980" xr:uid="{37ECEB69-009F-7E4E-994A-2D2800F9E509}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60F1-C38E-4E75-B7D0-328D464BC269}">
  <dimension ref="A1:B110"/>
  <sheetViews>
    <sheetView topLeftCell="A94" workbookViewId="0">
      <selection activeCell="A110" sqref="A110"/>
    </sheetView>
  </sheetViews>
  <sheetFormatPr baseColWidth="10" defaultRowHeight="15" x14ac:dyDescent="0.25"/>
  <sheetData>
    <row r="1" spans="1:2" ht="18.75" x14ac:dyDescent="0.3">
      <c r="A1" s="90" t="s">
        <v>143</v>
      </c>
    </row>
    <row r="3" spans="1:2" x14ac:dyDescent="0.25">
      <c r="A3" s="65"/>
      <c r="B3" s="2" t="s">
        <v>6</v>
      </c>
    </row>
    <row r="4" spans="1:2" x14ac:dyDescent="0.25">
      <c r="A4" s="66"/>
      <c r="B4" s="62" t="s">
        <v>1</v>
      </c>
    </row>
    <row r="5" spans="1:2" x14ac:dyDescent="0.25">
      <c r="A5" s="65">
        <v>1910</v>
      </c>
      <c r="B5" s="1">
        <v>740</v>
      </c>
    </row>
    <row r="6" spans="1:2" x14ac:dyDescent="0.25">
      <c r="A6" s="65">
        <v>1911</v>
      </c>
      <c r="B6" s="1">
        <v>960</v>
      </c>
    </row>
    <row r="7" spans="1:2" x14ac:dyDescent="0.25">
      <c r="A7" s="65">
        <v>1912</v>
      </c>
      <c r="B7" s="1">
        <v>1010</v>
      </c>
    </row>
    <row r="8" spans="1:2" x14ac:dyDescent="0.25">
      <c r="A8" s="65">
        <v>1913</v>
      </c>
      <c r="B8" s="1">
        <v>1030</v>
      </c>
    </row>
    <row r="9" spans="1:2" x14ac:dyDescent="0.25">
      <c r="A9" s="65">
        <v>1914</v>
      </c>
      <c r="B9" s="1">
        <v>670</v>
      </c>
    </row>
    <row r="10" spans="1:2" x14ac:dyDescent="0.25">
      <c r="A10" s="65">
        <v>1915</v>
      </c>
      <c r="B10" s="1">
        <v>500</v>
      </c>
    </row>
    <row r="11" spans="1:2" x14ac:dyDescent="0.25">
      <c r="A11" s="65">
        <v>1916</v>
      </c>
      <c r="B11" s="1">
        <v>180</v>
      </c>
    </row>
    <row r="12" spans="1:2" x14ac:dyDescent="0.25">
      <c r="A12" s="65">
        <v>1917</v>
      </c>
      <c r="B12" s="1">
        <v>310</v>
      </c>
    </row>
    <row r="13" spans="1:2" x14ac:dyDescent="0.25">
      <c r="A13" s="65">
        <v>1918</v>
      </c>
      <c r="B13" s="1">
        <v>300</v>
      </c>
    </row>
    <row r="14" spans="1:2" x14ac:dyDescent="0.25">
      <c r="A14" s="65">
        <v>1919</v>
      </c>
      <c r="B14" s="1">
        <v>640</v>
      </c>
    </row>
    <row r="15" spans="1:2" x14ac:dyDescent="0.25">
      <c r="A15" s="65">
        <v>1920</v>
      </c>
      <c r="B15" s="1">
        <v>1860</v>
      </c>
    </row>
    <row r="16" spans="1:2" x14ac:dyDescent="0.25">
      <c r="A16" s="65">
        <v>1921</v>
      </c>
      <c r="B16" s="1">
        <v>1350</v>
      </c>
    </row>
    <row r="17" spans="1:2" x14ac:dyDescent="0.25">
      <c r="A17" s="65">
        <v>1922</v>
      </c>
      <c r="B17" s="1">
        <v>2650</v>
      </c>
    </row>
    <row r="18" spans="1:2" x14ac:dyDescent="0.25">
      <c r="A18" s="65">
        <v>1923</v>
      </c>
      <c r="B18" s="1">
        <v>3070</v>
      </c>
    </row>
    <row r="19" spans="1:2" x14ac:dyDescent="0.25">
      <c r="A19" s="65">
        <v>1924</v>
      </c>
      <c r="B19" s="1">
        <v>3520</v>
      </c>
    </row>
    <row r="20" spans="1:2" x14ac:dyDescent="0.25">
      <c r="A20" s="65">
        <v>1925</v>
      </c>
      <c r="B20" s="1">
        <v>4480</v>
      </c>
    </row>
    <row r="21" spans="1:2" x14ac:dyDescent="0.25">
      <c r="A21" s="65">
        <v>1926</v>
      </c>
      <c r="B21" s="1">
        <v>4950</v>
      </c>
    </row>
    <row r="22" spans="1:2" x14ac:dyDescent="0.25">
      <c r="A22" s="65">
        <v>1927</v>
      </c>
      <c r="B22" s="1">
        <v>5990</v>
      </c>
    </row>
    <row r="23" spans="1:2" x14ac:dyDescent="0.25">
      <c r="A23" s="65">
        <v>1928</v>
      </c>
      <c r="B23" s="1">
        <v>7320</v>
      </c>
    </row>
    <row r="24" spans="1:2" x14ac:dyDescent="0.25">
      <c r="A24" s="65">
        <v>1929</v>
      </c>
      <c r="B24" s="1">
        <v>8840</v>
      </c>
    </row>
    <row r="25" spans="1:2" x14ac:dyDescent="0.25">
      <c r="A25" s="65">
        <v>1930</v>
      </c>
      <c r="B25" s="1">
        <v>10000</v>
      </c>
    </row>
    <row r="26" spans="1:2" x14ac:dyDescent="0.25">
      <c r="A26" s="65">
        <v>1931</v>
      </c>
      <c r="B26" s="1">
        <v>11810</v>
      </c>
    </row>
    <row r="27" spans="1:2" x14ac:dyDescent="0.25">
      <c r="A27" s="65">
        <v>1932</v>
      </c>
      <c r="B27" s="1">
        <v>14280</v>
      </c>
    </row>
    <row r="28" spans="1:2" x14ac:dyDescent="0.25">
      <c r="A28" s="65">
        <v>1933</v>
      </c>
      <c r="B28" s="1">
        <v>14850</v>
      </c>
    </row>
    <row r="29" spans="1:2" x14ac:dyDescent="0.25">
      <c r="A29" s="65">
        <v>1934</v>
      </c>
      <c r="B29" s="1">
        <v>16340</v>
      </c>
    </row>
    <row r="30" spans="1:2" x14ac:dyDescent="0.25">
      <c r="A30" s="65">
        <v>1935</v>
      </c>
      <c r="B30" s="1">
        <v>16350</v>
      </c>
    </row>
    <row r="31" spans="1:2" x14ac:dyDescent="0.25">
      <c r="A31" s="65">
        <v>1936</v>
      </c>
      <c r="B31" s="1">
        <v>15740</v>
      </c>
    </row>
    <row r="32" spans="1:2" x14ac:dyDescent="0.25">
      <c r="A32" s="65">
        <v>1937</v>
      </c>
      <c r="B32" s="1">
        <v>15490</v>
      </c>
    </row>
    <row r="33" spans="1:2" x14ac:dyDescent="0.25">
      <c r="A33" s="65">
        <v>1938</v>
      </c>
      <c r="B33" s="1">
        <v>16310</v>
      </c>
    </row>
    <row r="34" spans="1:2" x14ac:dyDescent="0.25">
      <c r="A34" s="65">
        <v>1939</v>
      </c>
      <c r="B34" s="1">
        <v>16730</v>
      </c>
    </row>
    <row r="35" spans="1:2" x14ac:dyDescent="0.25">
      <c r="A35" s="65">
        <v>1940</v>
      </c>
      <c r="B35" s="1">
        <v>10940</v>
      </c>
    </row>
    <row r="36" spans="1:2" x14ac:dyDescent="0.25">
      <c r="A36" s="65">
        <v>1941</v>
      </c>
      <c r="B36" s="1">
        <v>4210</v>
      </c>
    </row>
    <row r="37" spans="1:2" x14ac:dyDescent="0.25">
      <c r="A37" s="65">
        <v>1942</v>
      </c>
      <c r="B37" s="1">
        <v>3210</v>
      </c>
    </row>
    <row r="38" spans="1:2" x14ac:dyDescent="0.25">
      <c r="A38" s="65">
        <v>1943</v>
      </c>
      <c r="B38" s="1">
        <v>2700</v>
      </c>
    </row>
    <row r="39" spans="1:2" x14ac:dyDescent="0.25">
      <c r="A39" s="65">
        <v>1944</v>
      </c>
      <c r="B39" s="1">
        <v>2280</v>
      </c>
    </row>
    <row r="40" spans="1:2" x14ac:dyDescent="0.25">
      <c r="A40" s="65">
        <v>1945</v>
      </c>
      <c r="B40" s="1">
        <v>1260</v>
      </c>
    </row>
    <row r="41" spans="1:2" x14ac:dyDescent="0.25">
      <c r="A41" s="65">
        <v>1946</v>
      </c>
      <c r="B41" s="1">
        <v>15520</v>
      </c>
    </row>
    <row r="42" spans="1:2" x14ac:dyDescent="0.25">
      <c r="A42" s="65">
        <v>1947</v>
      </c>
      <c r="B42" s="1">
        <v>29530</v>
      </c>
    </row>
    <row r="43" spans="1:2" x14ac:dyDescent="0.25">
      <c r="A43" s="65">
        <v>1948</v>
      </c>
      <c r="B43" s="1">
        <v>30540</v>
      </c>
    </row>
    <row r="44" spans="1:2" x14ac:dyDescent="0.25">
      <c r="A44" s="65">
        <v>1949</v>
      </c>
      <c r="B44" s="1">
        <v>35400</v>
      </c>
    </row>
    <row r="45" spans="1:2" x14ac:dyDescent="0.25">
      <c r="A45" s="65">
        <v>1950</v>
      </c>
      <c r="B45" s="1">
        <v>43820</v>
      </c>
    </row>
    <row r="46" spans="1:2" x14ac:dyDescent="0.25">
      <c r="A46" s="65">
        <v>1951</v>
      </c>
      <c r="B46" s="1">
        <v>47300</v>
      </c>
    </row>
    <row r="47" spans="1:2" x14ac:dyDescent="0.25">
      <c r="A47" s="65">
        <v>1952</v>
      </c>
      <c r="B47" s="1">
        <v>51260</v>
      </c>
    </row>
    <row r="48" spans="1:2" x14ac:dyDescent="0.25">
      <c r="A48" s="65">
        <v>1953</v>
      </c>
      <c r="B48" s="1">
        <v>56140</v>
      </c>
    </row>
    <row r="49" spans="1:2" x14ac:dyDescent="0.25">
      <c r="A49" s="65">
        <v>1954</v>
      </c>
      <c r="B49" s="1">
        <v>68920</v>
      </c>
    </row>
    <row r="50" spans="1:2" x14ac:dyDescent="0.25">
      <c r="A50" s="65">
        <v>1955</v>
      </c>
      <c r="B50" s="1">
        <v>79920</v>
      </c>
    </row>
    <row r="51" spans="1:2" x14ac:dyDescent="0.25">
      <c r="A51" s="65">
        <v>1956</v>
      </c>
      <c r="B51" s="1">
        <v>103240</v>
      </c>
    </row>
    <row r="52" spans="1:2" x14ac:dyDescent="0.25">
      <c r="A52" s="65">
        <v>1957</v>
      </c>
      <c r="B52" s="1">
        <v>102470</v>
      </c>
    </row>
    <row r="53" spans="1:2" x14ac:dyDescent="0.25">
      <c r="A53" s="65">
        <v>1958</v>
      </c>
      <c r="B53" s="1">
        <v>119370</v>
      </c>
    </row>
    <row r="54" spans="1:2" x14ac:dyDescent="0.25">
      <c r="A54" s="65">
        <v>1959</v>
      </c>
      <c r="B54" s="1">
        <v>128060</v>
      </c>
    </row>
    <row r="55" spans="1:2" x14ac:dyDescent="0.25">
      <c r="A55" s="65">
        <v>1960</v>
      </c>
      <c r="B55" s="1">
        <v>152500</v>
      </c>
    </row>
    <row r="56" spans="1:2" x14ac:dyDescent="0.25">
      <c r="A56" s="65">
        <v>1961</v>
      </c>
      <c r="B56" s="1">
        <v>171620</v>
      </c>
    </row>
    <row r="57" spans="1:2" x14ac:dyDescent="0.25">
      <c r="A57" s="65">
        <v>1962</v>
      </c>
      <c r="B57" s="1">
        <v>208300</v>
      </c>
    </row>
    <row r="58" spans="1:2" x14ac:dyDescent="0.25">
      <c r="A58" s="65">
        <v>1963</v>
      </c>
      <c r="B58" s="1">
        <v>255700</v>
      </c>
    </row>
    <row r="59" spans="1:2" x14ac:dyDescent="0.25">
      <c r="A59" s="65">
        <v>1964</v>
      </c>
      <c r="B59" s="1">
        <v>280950</v>
      </c>
    </row>
    <row r="60" spans="1:2" x14ac:dyDescent="0.25">
      <c r="A60" s="65">
        <v>1965</v>
      </c>
      <c r="B60" s="1">
        <v>320060</v>
      </c>
    </row>
    <row r="61" spans="1:2" x14ac:dyDescent="0.25">
      <c r="A61" s="65">
        <v>1966</v>
      </c>
      <c r="B61" s="1">
        <v>335900</v>
      </c>
    </row>
    <row r="62" spans="1:2" x14ac:dyDescent="0.25">
      <c r="A62" s="65">
        <v>1967</v>
      </c>
      <c r="B62" s="1">
        <v>365010</v>
      </c>
    </row>
    <row r="63" spans="1:2" x14ac:dyDescent="0.25">
      <c r="A63" s="65">
        <v>1968</v>
      </c>
      <c r="B63" s="1">
        <v>405610</v>
      </c>
    </row>
    <row r="64" spans="1:2" x14ac:dyDescent="0.25">
      <c r="A64" s="65">
        <v>1969</v>
      </c>
      <c r="B64" s="1">
        <v>447630</v>
      </c>
    </row>
    <row r="65" spans="1:2" x14ac:dyDescent="0.25">
      <c r="A65" s="65">
        <v>1970</v>
      </c>
      <c r="B65" s="1">
        <v>515140</v>
      </c>
    </row>
    <row r="66" spans="1:2" x14ac:dyDescent="0.25">
      <c r="A66" s="65">
        <v>1971</v>
      </c>
      <c r="B66" s="1">
        <v>546080</v>
      </c>
    </row>
    <row r="67" spans="1:2" x14ac:dyDescent="0.25">
      <c r="A67" s="65">
        <v>1972</v>
      </c>
      <c r="B67" s="1">
        <v>560700</v>
      </c>
    </row>
    <row r="68" spans="1:2" x14ac:dyDescent="0.25">
      <c r="A68" s="65">
        <v>1973</v>
      </c>
      <c r="B68" s="1">
        <v>605700</v>
      </c>
    </row>
    <row r="69" spans="1:2" x14ac:dyDescent="0.25">
      <c r="A69" s="65">
        <v>1974</v>
      </c>
      <c r="B69" s="1">
        <v>552580</v>
      </c>
    </row>
    <row r="70" spans="1:2" x14ac:dyDescent="0.25">
      <c r="A70" s="65">
        <v>1975</v>
      </c>
      <c r="B70" s="1">
        <v>525150</v>
      </c>
    </row>
    <row r="71" spans="1:2" x14ac:dyDescent="0.25">
      <c r="A71" s="65">
        <v>1976</v>
      </c>
      <c r="B71" s="1">
        <v>545820</v>
      </c>
    </row>
    <row r="72" spans="1:2" x14ac:dyDescent="0.25">
      <c r="A72" s="65">
        <v>1977</v>
      </c>
      <c r="B72" s="1">
        <v>532560</v>
      </c>
    </row>
    <row r="73" spans="1:2" x14ac:dyDescent="0.25">
      <c r="A73" s="65">
        <v>1978</v>
      </c>
      <c r="B73" s="1">
        <v>536100</v>
      </c>
    </row>
    <row r="74" spans="1:2" x14ac:dyDescent="0.25">
      <c r="A74" s="65">
        <v>1979</v>
      </c>
      <c r="B74" s="1">
        <v>515200</v>
      </c>
    </row>
    <row r="75" spans="1:2" x14ac:dyDescent="0.25">
      <c r="A75" s="65">
        <v>1980</v>
      </c>
      <c r="B75" s="1">
        <v>513220</v>
      </c>
    </row>
    <row r="76" spans="1:2" x14ac:dyDescent="0.25">
      <c r="A76" s="65">
        <v>1981</v>
      </c>
      <c r="B76" s="1">
        <v>508680</v>
      </c>
    </row>
    <row r="77" spans="1:2" x14ac:dyDescent="0.25">
      <c r="A77" s="65">
        <v>1982</v>
      </c>
      <c r="B77" s="1">
        <v>484800</v>
      </c>
    </row>
    <row r="78" spans="1:2" x14ac:dyDescent="0.25">
      <c r="A78" s="65">
        <v>1983</v>
      </c>
      <c r="B78" s="1">
        <v>494230</v>
      </c>
    </row>
    <row r="79" spans="1:2" x14ac:dyDescent="0.25">
      <c r="A79" s="65">
        <v>1984</v>
      </c>
      <c r="B79" s="1">
        <v>501010</v>
      </c>
    </row>
    <row r="80" spans="1:2" x14ac:dyDescent="0.25">
      <c r="A80" s="65">
        <v>1985</v>
      </c>
      <c r="B80" s="1">
        <v>509060</v>
      </c>
    </row>
    <row r="81" spans="1:2" x14ac:dyDescent="0.25">
      <c r="A81" s="65">
        <v>1986</v>
      </c>
      <c r="B81" s="1">
        <v>522150</v>
      </c>
    </row>
    <row r="82" spans="1:2" x14ac:dyDescent="0.25">
      <c r="A82" s="65">
        <v>1987</v>
      </c>
      <c r="B82" s="1">
        <v>522960</v>
      </c>
    </row>
    <row r="83" spans="1:2" x14ac:dyDescent="0.25">
      <c r="A83" s="65">
        <v>1988</v>
      </c>
      <c r="B83" s="1">
        <v>525980</v>
      </c>
    </row>
    <row r="84" spans="1:2" x14ac:dyDescent="0.25">
      <c r="A84" s="65">
        <v>1989</v>
      </c>
      <c r="B84" s="1">
        <v>518550</v>
      </c>
    </row>
    <row r="85" spans="1:2" x14ac:dyDescent="0.25">
      <c r="A85" s="65">
        <v>1990</v>
      </c>
      <c r="B85" s="1">
        <v>532260</v>
      </c>
    </row>
    <row r="86" spans="1:2" x14ac:dyDescent="0.25">
      <c r="A86" s="65">
        <v>1991</v>
      </c>
      <c r="B86" s="1">
        <v>561010</v>
      </c>
    </row>
    <row r="87" spans="1:2" x14ac:dyDescent="0.25">
      <c r="A87" s="65">
        <v>1992</v>
      </c>
      <c r="B87" s="1">
        <v>564440</v>
      </c>
    </row>
    <row r="88" spans="1:2" x14ac:dyDescent="0.25">
      <c r="A88" s="65">
        <v>1993</v>
      </c>
      <c r="B88" s="1">
        <v>533440</v>
      </c>
    </row>
    <row r="89" spans="1:2" x14ac:dyDescent="0.25">
      <c r="A89" s="65">
        <v>1994</v>
      </c>
      <c r="B89" s="1">
        <v>522270</v>
      </c>
    </row>
    <row r="90" spans="1:2" x14ac:dyDescent="0.25">
      <c r="A90" s="65">
        <v>1995</v>
      </c>
      <c r="B90" s="1">
        <v>529710</v>
      </c>
    </row>
    <row r="91" spans="1:2" x14ac:dyDescent="0.25">
      <c r="A91" s="65">
        <v>1996</v>
      </c>
      <c r="B91" s="1">
        <v>539860</v>
      </c>
    </row>
    <row r="92" spans="1:2" x14ac:dyDescent="0.25">
      <c r="A92" s="65">
        <v>1997</v>
      </c>
      <c r="B92" s="1">
        <v>532340</v>
      </c>
    </row>
    <row r="93" spans="1:2" x14ac:dyDescent="0.25">
      <c r="A93" s="65">
        <v>1998</v>
      </c>
      <c r="B93" s="1">
        <v>551940</v>
      </c>
    </row>
    <row r="94" spans="1:2" x14ac:dyDescent="0.25">
      <c r="A94" s="65">
        <v>1999</v>
      </c>
      <c r="B94" s="1">
        <v>550400</v>
      </c>
    </row>
    <row r="95" spans="1:2" x14ac:dyDescent="0.25">
      <c r="A95" s="65">
        <v>2000</v>
      </c>
      <c r="B95" s="1">
        <v>535790</v>
      </c>
    </row>
    <row r="96" spans="1:2" x14ac:dyDescent="0.25">
      <c r="A96" s="65">
        <v>2001</v>
      </c>
      <c r="B96" s="1">
        <v>547820</v>
      </c>
    </row>
    <row r="97" spans="1:2" x14ac:dyDescent="0.25">
      <c r="A97" s="65">
        <v>2002</v>
      </c>
      <c r="B97" s="1">
        <v>522710</v>
      </c>
    </row>
    <row r="98" spans="1:2" x14ac:dyDescent="0.25">
      <c r="A98" s="65">
        <v>2003</v>
      </c>
      <c r="B98" s="1">
        <v>529240</v>
      </c>
    </row>
    <row r="99" spans="1:2" x14ac:dyDescent="0.25">
      <c r="A99" s="65">
        <v>2004</v>
      </c>
      <c r="B99" s="1">
        <v>530420</v>
      </c>
    </row>
    <row r="100" spans="1:2" x14ac:dyDescent="0.25">
      <c r="A100" s="65">
        <v>2005</v>
      </c>
      <c r="B100" s="1">
        <v>533330</v>
      </c>
    </row>
    <row r="101" spans="1:2" x14ac:dyDescent="0.25">
      <c r="A101" s="65">
        <v>2006</v>
      </c>
      <c r="B101" s="1">
        <v>532310</v>
      </c>
    </row>
    <row r="102" spans="1:2" x14ac:dyDescent="0.25">
      <c r="A102" s="65">
        <v>2007</v>
      </c>
      <c r="B102" s="1">
        <v>508420</v>
      </c>
    </row>
    <row r="103" spans="1:2" x14ac:dyDescent="0.25">
      <c r="A103" s="65">
        <v>2008</v>
      </c>
      <c r="B103" s="1">
        <v>526240</v>
      </c>
    </row>
    <row r="104" spans="1:2" x14ac:dyDescent="0.25">
      <c r="A104" s="65">
        <v>2009</v>
      </c>
      <c r="B104" s="1">
        <v>513100</v>
      </c>
    </row>
    <row r="105" spans="1:2" x14ac:dyDescent="0.25">
      <c r="A105" s="65">
        <v>2010</v>
      </c>
      <c r="B105" s="1">
        <v>524010</v>
      </c>
    </row>
    <row r="106" spans="1:2" x14ac:dyDescent="0.25">
      <c r="A106" s="65">
        <v>2011</v>
      </c>
      <c r="B106" s="1">
        <v>485850</v>
      </c>
    </row>
    <row r="107" spans="1:2" x14ac:dyDescent="0.25">
      <c r="A107" s="65">
        <v>2012</v>
      </c>
      <c r="B107" s="1">
        <v>494870</v>
      </c>
    </row>
    <row r="108" spans="1:2" x14ac:dyDescent="0.25">
      <c r="A108" s="65">
        <v>2013</v>
      </c>
      <c r="B108" s="1">
        <v>504420</v>
      </c>
    </row>
    <row r="109" spans="1:2" x14ac:dyDescent="0.25">
      <c r="A109" s="2"/>
    </row>
    <row r="110" spans="1:2" x14ac:dyDescent="0.25">
      <c r="A110" s="44" t="s">
        <v>179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DA36-1ED1-B24D-9BF2-CD56F0B63214}">
  <dimension ref="A1:J6"/>
  <sheetViews>
    <sheetView workbookViewId="0">
      <selection activeCell="A6" sqref="A6"/>
    </sheetView>
  </sheetViews>
  <sheetFormatPr baseColWidth="10" defaultRowHeight="15" x14ac:dyDescent="0.25"/>
  <sheetData>
    <row r="1" spans="1:10" ht="18.75" x14ac:dyDescent="0.3">
      <c r="A1" s="90" t="s">
        <v>144</v>
      </c>
    </row>
    <row r="3" spans="1:10" x14ac:dyDescent="0.25">
      <c r="A3" s="53"/>
      <c r="B3" s="60">
        <v>1930</v>
      </c>
      <c r="C3" s="60">
        <v>1940</v>
      </c>
      <c r="D3" s="60">
        <v>1950</v>
      </c>
      <c r="E3" s="60">
        <v>1960</v>
      </c>
      <c r="F3" s="60">
        <v>1970</v>
      </c>
      <c r="G3" s="60">
        <v>1979</v>
      </c>
      <c r="H3" s="60">
        <v>1990</v>
      </c>
      <c r="I3" s="60">
        <v>2000</v>
      </c>
      <c r="J3" s="60">
        <v>2010</v>
      </c>
    </row>
    <row r="4" spans="1:10" x14ac:dyDescent="0.25">
      <c r="A4" s="52" t="s">
        <v>11</v>
      </c>
      <c r="B4">
        <v>238</v>
      </c>
      <c r="C4">
        <v>260.10000000000002</v>
      </c>
      <c r="D4">
        <v>973</v>
      </c>
      <c r="E4">
        <v>3720.5</v>
      </c>
      <c r="F4">
        <v>6768.8</v>
      </c>
      <c r="G4">
        <v>7593.2</v>
      </c>
      <c r="H4">
        <v>8700.1596780000018</v>
      </c>
      <c r="I4">
        <v>7511.6773350000003</v>
      </c>
      <c r="J4">
        <v>6927.7317689999973</v>
      </c>
    </row>
    <row r="6" spans="1:10" x14ac:dyDescent="0.25">
      <c r="A6" s="44" t="s">
        <v>181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7C2F-5237-6442-9BB5-23C92BF021A6}">
  <dimension ref="A1:J11"/>
  <sheetViews>
    <sheetView workbookViewId="0">
      <selection activeCell="A11" sqref="A11"/>
    </sheetView>
  </sheetViews>
  <sheetFormatPr baseColWidth="10" defaultRowHeight="15" x14ac:dyDescent="0.25"/>
  <sheetData>
    <row r="1" spans="1:10" ht="18.75" x14ac:dyDescent="0.3">
      <c r="A1" s="90" t="s">
        <v>145</v>
      </c>
    </row>
    <row r="3" spans="1:10" x14ac:dyDescent="0.25">
      <c r="A3" s="81"/>
      <c r="B3" s="60">
        <v>1930</v>
      </c>
      <c r="C3" s="60">
        <v>1940</v>
      </c>
      <c r="D3" s="60">
        <v>1950</v>
      </c>
      <c r="E3" s="60">
        <v>1960</v>
      </c>
      <c r="F3" s="60">
        <v>1970</v>
      </c>
      <c r="G3" s="60">
        <v>1979</v>
      </c>
      <c r="H3" s="60">
        <v>1990</v>
      </c>
      <c r="I3" s="60">
        <v>2000</v>
      </c>
      <c r="J3" s="60">
        <v>2010</v>
      </c>
    </row>
    <row r="4" spans="1:10" x14ac:dyDescent="0.25">
      <c r="A4" s="52" t="s">
        <v>116</v>
      </c>
      <c r="B4" s="51">
        <v>6.0000000000000001E-3</v>
      </c>
      <c r="C4" s="51">
        <v>0.157</v>
      </c>
      <c r="D4" s="51">
        <v>0.2</v>
      </c>
      <c r="E4" s="51">
        <v>0.93</v>
      </c>
      <c r="F4" s="51">
        <v>0.92</v>
      </c>
      <c r="G4" s="51">
        <v>0.68400000000000005</v>
      </c>
      <c r="H4" s="51">
        <v>0.85484345767996184</v>
      </c>
      <c r="I4" s="51">
        <v>0.99892776291621677</v>
      </c>
      <c r="J4" s="51">
        <v>0.99551406202834514</v>
      </c>
    </row>
    <row r="5" spans="1:10" x14ac:dyDescent="0.25">
      <c r="A5" s="52" t="s">
        <v>117</v>
      </c>
      <c r="B5" s="51">
        <v>0.19600000000000001</v>
      </c>
      <c r="C5" s="51">
        <v>0.26100000000000001</v>
      </c>
      <c r="D5" s="51">
        <v>7.0000000000000001E-3</v>
      </c>
      <c r="E5" s="51">
        <v>1.0999999999999999E-2</v>
      </c>
      <c r="F5" s="51">
        <v>7.5999999999999998E-2</v>
      </c>
      <c r="G5" s="51">
        <v>0.3</v>
      </c>
      <c r="H5" s="51">
        <v>7.44252117162119E-2</v>
      </c>
      <c r="I5" s="51">
        <v>4.9488281168296475E-4</v>
      </c>
      <c r="J5" s="51">
        <v>7.5689290157908277E-4</v>
      </c>
    </row>
    <row r="6" spans="1:10" x14ac:dyDescent="0.25">
      <c r="A6" s="52" t="s">
        <v>32</v>
      </c>
      <c r="B6" s="51">
        <v>0.45900000000000002</v>
      </c>
      <c r="C6" s="51">
        <v>7.9000000000000001E-2</v>
      </c>
      <c r="D6" s="51">
        <v>5.7000000000000002E-2</v>
      </c>
      <c r="E6" s="51">
        <v>0</v>
      </c>
      <c r="F6" s="51">
        <v>0</v>
      </c>
      <c r="G6" s="51">
        <v>0</v>
      </c>
      <c r="H6" s="51">
        <v>2.7760961745419585E-4</v>
      </c>
      <c r="I6" s="51">
        <v>5.3554084135856982E-5</v>
      </c>
      <c r="J6" s="51">
        <v>0</v>
      </c>
    </row>
    <row r="7" spans="1:10" x14ac:dyDescent="0.25">
      <c r="A7" s="52" t="s">
        <v>118</v>
      </c>
      <c r="B7" s="51">
        <v>0.14000000000000001</v>
      </c>
      <c r="C7" s="51">
        <v>0.41099999999999998</v>
      </c>
      <c r="D7" s="51">
        <v>0.371</v>
      </c>
      <c r="E7" s="51">
        <v>1.0999999999999999E-2</v>
      </c>
      <c r="F7" s="51">
        <v>0</v>
      </c>
      <c r="G7" s="51">
        <v>3.0000000000000001E-3</v>
      </c>
      <c r="H7" s="51">
        <v>0</v>
      </c>
      <c r="I7" s="51">
        <v>0</v>
      </c>
      <c r="J7" s="51">
        <v>0</v>
      </c>
    </row>
    <row r="8" spans="1:10" x14ac:dyDescent="0.25">
      <c r="A8" s="52" t="s">
        <v>119</v>
      </c>
      <c r="B8" s="51">
        <v>0.156</v>
      </c>
      <c r="C8" s="51">
        <v>7.6999999999999999E-2</v>
      </c>
      <c r="D8" s="51">
        <v>0.35899999999999999</v>
      </c>
      <c r="E8" s="51">
        <v>3.3000000000000002E-2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</row>
    <row r="9" spans="1:10" x14ac:dyDescent="0.25">
      <c r="A9" s="52" t="s">
        <v>120</v>
      </c>
      <c r="B9" s="51">
        <v>4.2999999999999997E-2</v>
      </c>
      <c r="C9" s="51">
        <v>1.4999999999999999E-2</v>
      </c>
      <c r="D9" s="51">
        <v>6.0000000000000001E-3</v>
      </c>
      <c r="E9" s="51">
        <v>1.4999999999999999E-2</v>
      </c>
      <c r="F9" s="51">
        <v>4.0000000000000001E-3</v>
      </c>
      <c r="G9" s="51">
        <v>1.2999999999999999E-2</v>
      </c>
      <c r="H9" s="51">
        <v>7.0453720986372148E-2</v>
      </c>
      <c r="I9" s="51">
        <v>5.8824651312061604E-4</v>
      </c>
      <c r="J9" s="51">
        <v>3.7290450700757649E-3</v>
      </c>
    </row>
    <row r="11" spans="1:10" x14ac:dyDescent="0.25">
      <c r="A11" s="44" t="s">
        <v>181</v>
      </c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0B4F-158B-6947-BCCF-366F97EFCB6D}">
  <dimension ref="A1:F6"/>
  <sheetViews>
    <sheetView workbookViewId="0">
      <selection activeCell="A6" sqref="A6"/>
    </sheetView>
  </sheetViews>
  <sheetFormatPr baseColWidth="10" defaultRowHeight="15" x14ac:dyDescent="0.25"/>
  <cols>
    <col min="1" max="1" width="18.42578125" bestFit="1" customWidth="1"/>
  </cols>
  <sheetData>
    <row r="1" spans="1:6" ht="18.75" x14ac:dyDescent="0.3">
      <c r="A1" s="90" t="s">
        <v>146</v>
      </c>
    </row>
    <row r="3" spans="1:6" x14ac:dyDescent="0.25">
      <c r="A3" s="81"/>
      <c r="B3" s="60">
        <v>1970</v>
      </c>
      <c r="C3" s="60">
        <v>1979</v>
      </c>
      <c r="D3" s="60">
        <v>1990</v>
      </c>
      <c r="E3" s="60">
        <v>2000</v>
      </c>
      <c r="F3" s="60">
        <v>2010</v>
      </c>
    </row>
    <row r="4" spans="1:6" x14ac:dyDescent="0.25">
      <c r="A4" s="52" t="s">
        <v>11</v>
      </c>
      <c r="B4">
        <v>5382.8</v>
      </c>
      <c r="C4">
        <v>4203.3999999999996</v>
      </c>
      <c r="D4">
        <v>3054.2921019999999</v>
      </c>
      <c r="E4">
        <v>4578.2174869999999</v>
      </c>
      <c r="F4">
        <v>4551.5263340000001</v>
      </c>
    </row>
    <row r="6" spans="1:6" x14ac:dyDescent="0.25">
      <c r="A6" s="44" t="s">
        <v>181</v>
      </c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982D-F218-DA49-A185-29B6E97D2913}">
  <dimension ref="A1:F10"/>
  <sheetViews>
    <sheetView workbookViewId="0">
      <selection activeCell="A10" sqref="A10"/>
    </sheetView>
  </sheetViews>
  <sheetFormatPr baseColWidth="10" defaultRowHeight="15" x14ac:dyDescent="0.25"/>
  <sheetData>
    <row r="1" spans="1:6" ht="18.75" x14ac:dyDescent="0.3">
      <c r="A1" s="90" t="s">
        <v>147</v>
      </c>
    </row>
    <row r="3" spans="1:6" x14ac:dyDescent="0.25">
      <c r="A3" s="85"/>
      <c r="B3" s="60">
        <v>1970</v>
      </c>
      <c r="C3" s="60">
        <v>1979</v>
      </c>
      <c r="D3" s="60">
        <v>1990</v>
      </c>
      <c r="E3" s="60">
        <v>2000</v>
      </c>
      <c r="F3" s="60">
        <v>2010</v>
      </c>
    </row>
    <row r="4" spans="1:6" x14ac:dyDescent="0.25">
      <c r="A4" s="86" t="s">
        <v>121</v>
      </c>
      <c r="B4" s="51">
        <v>0.22900000000000001</v>
      </c>
      <c r="C4" s="51">
        <v>0.50900000000000001</v>
      </c>
      <c r="D4" s="51">
        <v>0.36946577973372902</v>
      </c>
      <c r="E4" s="51">
        <v>7.456417284004839E-2</v>
      </c>
      <c r="F4" s="51">
        <v>0</v>
      </c>
    </row>
    <row r="5" spans="1:6" x14ac:dyDescent="0.25">
      <c r="A5" s="86" t="s">
        <v>122</v>
      </c>
      <c r="B5" s="51">
        <v>0.77100000000000002</v>
      </c>
      <c r="C5" s="51">
        <v>0.47699999999999998</v>
      </c>
      <c r="D5" s="51">
        <v>0.20295886748817582</v>
      </c>
      <c r="E5" s="51">
        <v>0.91935462086534991</v>
      </c>
      <c r="F5" s="51">
        <v>0.33607997619903474</v>
      </c>
    </row>
    <row r="6" spans="1:6" x14ac:dyDescent="0.25">
      <c r="A6" s="86" t="s">
        <v>116</v>
      </c>
      <c r="B6" s="51">
        <v>0.03</v>
      </c>
      <c r="C6" s="51">
        <v>3.4000000000000002E-2</v>
      </c>
      <c r="D6" s="51">
        <v>0</v>
      </c>
      <c r="E6" s="51">
        <v>0</v>
      </c>
      <c r="F6" s="51">
        <v>0</v>
      </c>
    </row>
    <row r="7" spans="1:6" x14ac:dyDescent="0.25">
      <c r="A7" s="86" t="s">
        <v>123</v>
      </c>
      <c r="B7" s="51">
        <v>0</v>
      </c>
      <c r="C7" s="51">
        <v>1.2E-2</v>
      </c>
      <c r="D7" s="51">
        <v>0</v>
      </c>
      <c r="E7" s="51">
        <v>0</v>
      </c>
      <c r="F7" s="51">
        <v>0.6547295162809883</v>
      </c>
    </row>
    <row r="8" spans="1:6" x14ac:dyDescent="0.25">
      <c r="A8" s="86" t="s">
        <v>116</v>
      </c>
      <c r="B8" s="51">
        <v>0</v>
      </c>
      <c r="C8" s="51">
        <v>2E-3</v>
      </c>
      <c r="D8" s="51">
        <v>0.42757535277809511</v>
      </c>
      <c r="E8" s="51">
        <v>6.0812062946017376E-3</v>
      </c>
      <c r="F8" s="51">
        <v>0</v>
      </c>
    </row>
    <row r="10" spans="1:6" x14ac:dyDescent="0.25">
      <c r="A10" s="44" t="s">
        <v>181</v>
      </c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77AC-AF09-4F10-8F07-A10B098B7BC9}">
  <dimension ref="A1:H116"/>
  <sheetViews>
    <sheetView topLeftCell="A100" workbookViewId="0">
      <selection activeCell="A110" sqref="A110"/>
    </sheetView>
  </sheetViews>
  <sheetFormatPr baseColWidth="10" defaultRowHeight="15" x14ac:dyDescent="0.25"/>
  <cols>
    <col min="1" max="4" width="14.42578125" style="3" customWidth="1"/>
  </cols>
  <sheetData>
    <row r="1" spans="1:8" ht="18.75" x14ac:dyDescent="0.3">
      <c r="A1" s="90" t="s">
        <v>148</v>
      </c>
      <c r="E1" s="31"/>
      <c r="F1" s="4"/>
      <c r="G1" s="3"/>
    </row>
    <row r="2" spans="1:8" x14ac:dyDescent="0.25">
      <c r="E2" s="31"/>
      <c r="F2" s="4"/>
      <c r="G2" s="4"/>
    </row>
    <row r="3" spans="1:8" x14ac:dyDescent="0.25">
      <c r="A3" s="63"/>
      <c r="B3" s="4" t="s">
        <v>7</v>
      </c>
      <c r="C3" s="4" t="s">
        <v>8</v>
      </c>
      <c r="E3" s="31"/>
      <c r="F3" s="31"/>
      <c r="G3" s="31"/>
    </row>
    <row r="4" spans="1:8" x14ac:dyDescent="0.25">
      <c r="A4" s="64"/>
      <c r="B4" s="62" t="s">
        <v>71</v>
      </c>
      <c r="C4" s="62" t="s">
        <v>71</v>
      </c>
      <c r="E4" s="31"/>
      <c r="F4" s="3"/>
      <c r="G4" s="3"/>
    </row>
    <row r="5" spans="1:8" x14ac:dyDescent="0.25">
      <c r="A5" s="63">
        <v>1910</v>
      </c>
      <c r="B5" s="3">
        <v>0.24</v>
      </c>
      <c r="C5" s="3">
        <v>0.5</v>
      </c>
      <c r="E5" s="31"/>
      <c r="F5" s="3"/>
      <c r="G5" s="3"/>
    </row>
    <row r="6" spans="1:8" x14ac:dyDescent="0.25">
      <c r="A6" s="63">
        <v>1911</v>
      </c>
      <c r="B6" s="3">
        <v>0.34</v>
      </c>
      <c r="C6" s="3">
        <v>0.62</v>
      </c>
      <c r="E6" s="31"/>
      <c r="F6" s="3"/>
      <c r="G6" s="3"/>
    </row>
    <row r="7" spans="1:8" x14ac:dyDescent="0.25">
      <c r="A7" s="63">
        <v>1912</v>
      </c>
      <c r="B7" s="3">
        <v>0.35</v>
      </c>
      <c r="C7" s="3">
        <v>0.66</v>
      </c>
      <c r="E7" s="31"/>
      <c r="F7" s="3"/>
      <c r="G7" s="3"/>
    </row>
    <row r="8" spans="1:8" x14ac:dyDescent="0.25">
      <c r="A8" s="63">
        <v>1913</v>
      </c>
      <c r="B8" s="3">
        <v>0.34</v>
      </c>
      <c r="C8" s="3">
        <v>0.69</v>
      </c>
      <c r="E8" s="31"/>
      <c r="F8" s="3"/>
      <c r="G8" s="3"/>
    </row>
    <row r="9" spans="1:8" x14ac:dyDescent="0.25">
      <c r="A9" s="63">
        <v>1914</v>
      </c>
      <c r="B9" s="3">
        <v>0.15</v>
      </c>
      <c r="C9" s="3">
        <v>0.52</v>
      </c>
      <c r="E9" s="31"/>
      <c r="F9" s="3"/>
      <c r="G9" s="3"/>
    </row>
    <row r="10" spans="1:8" x14ac:dyDescent="0.25">
      <c r="A10" s="63">
        <v>1915</v>
      </c>
      <c r="B10" s="3">
        <v>4.1000000000000002E-2</v>
      </c>
      <c r="C10" s="3">
        <v>0.45</v>
      </c>
      <c r="E10" s="31"/>
      <c r="F10" s="3"/>
      <c r="G10" s="3"/>
    </row>
    <row r="11" spans="1:8" x14ac:dyDescent="0.25">
      <c r="A11" s="63">
        <v>1916</v>
      </c>
      <c r="B11" s="3">
        <v>1.2E-2</v>
      </c>
      <c r="C11" s="3">
        <v>0.17</v>
      </c>
      <c r="E11" s="31"/>
      <c r="F11" s="3"/>
      <c r="G11" s="3"/>
    </row>
    <row r="12" spans="1:8" x14ac:dyDescent="0.25">
      <c r="A12" s="63">
        <v>1917</v>
      </c>
      <c r="B12" s="3">
        <v>3.0000000000000001E-3</v>
      </c>
      <c r="C12" s="3">
        <v>0.31</v>
      </c>
      <c r="E12" s="31"/>
      <c r="F12" s="3"/>
      <c r="G12" s="3"/>
    </row>
    <row r="13" spans="1:8" x14ac:dyDescent="0.25">
      <c r="A13" s="63">
        <v>1918</v>
      </c>
      <c r="B13" s="3">
        <v>0.01</v>
      </c>
      <c r="C13" s="3">
        <v>0.28999999999999998</v>
      </c>
      <c r="E13" s="31"/>
      <c r="F13" s="3"/>
      <c r="G13" s="3"/>
    </row>
    <row r="14" spans="1:8" x14ac:dyDescent="0.25">
      <c r="A14" s="63">
        <v>1919</v>
      </c>
      <c r="B14" s="3">
        <v>4.9000000000000002E-2</v>
      </c>
      <c r="C14" s="3">
        <v>0.59</v>
      </c>
      <c r="E14" s="31"/>
      <c r="F14" s="3"/>
      <c r="G14" s="3"/>
      <c r="H14" s="42"/>
    </row>
    <row r="15" spans="1:8" x14ac:dyDescent="0.25">
      <c r="A15" s="63">
        <v>1920</v>
      </c>
      <c r="B15" s="3">
        <v>0.37</v>
      </c>
      <c r="C15" s="3">
        <v>1.49</v>
      </c>
      <c r="E15" s="31"/>
      <c r="F15" s="3"/>
      <c r="G15" s="3"/>
    </row>
    <row r="16" spans="1:8" x14ac:dyDescent="0.25">
      <c r="A16" s="63">
        <v>1921</v>
      </c>
      <c r="B16" s="3">
        <v>0.39</v>
      </c>
      <c r="C16" s="3">
        <v>0.96</v>
      </c>
      <c r="E16" s="31"/>
      <c r="F16" s="3"/>
      <c r="G16" s="3"/>
    </row>
    <row r="17" spans="1:7" x14ac:dyDescent="0.25">
      <c r="A17" s="63">
        <v>1922</v>
      </c>
      <c r="B17" s="3">
        <v>1.01</v>
      </c>
      <c r="C17" s="3">
        <v>1.64</v>
      </c>
      <c r="E17" s="31"/>
      <c r="F17" s="3"/>
      <c r="G17" s="3"/>
    </row>
    <row r="18" spans="1:7" x14ac:dyDescent="0.25">
      <c r="A18" s="63">
        <v>1923</v>
      </c>
      <c r="B18" s="3">
        <v>1.2</v>
      </c>
      <c r="C18" s="3">
        <v>1.87</v>
      </c>
      <c r="E18" s="31"/>
      <c r="F18" s="3"/>
      <c r="G18" s="3"/>
    </row>
    <row r="19" spans="1:7" x14ac:dyDescent="0.25">
      <c r="A19" s="63">
        <v>1924</v>
      </c>
      <c r="B19" s="3">
        <v>1.52</v>
      </c>
      <c r="C19" s="3">
        <v>2</v>
      </c>
      <c r="E19" s="31"/>
      <c r="F19" s="3"/>
      <c r="G19" s="3"/>
    </row>
    <row r="20" spans="1:7" x14ac:dyDescent="0.25">
      <c r="A20" s="63">
        <v>1925</v>
      </c>
      <c r="B20" s="3">
        <v>1.56</v>
      </c>
      <c r="C20" s="3">
        <v>2.92</v>
      </c>
      <c r="E20" s="31"/>
      <c r="F20" s="3"/>
      <c r="G20" s="3"/>
    </row>
    <row r="21" spans="1:7" x14ac:dyDescent="0.25">
      <c r="A21" s="63">
        <v>1926</v>
      </c>
      <c r="B21" s="3">
        <v>1.76</v>
      </c>
      <c r="C21" s="3">
        <v>3.19</v>
      </c>
      <c r="E21" s="4"/>
      <c r="F21" s="3"/>
      <c r="G21" s="3"/>
    </row>
    <row r="22" spans="1:7" x14ac:dyDescent="0.25">
      <c r="A22" s="83">
        <v>1927</v>
      </c>
      <c r="B22" s="3">
        <v>2.0099999999999998</v>
      </c>
      <c r="C22" s="3">
        <v>3.98</v>
      </c>
      <c r="E22" s="4"/>
      <c r="F22" s="3"/>
      <c r="G22" s="3"/>
    </row>
    <row r="23" spans="1:7" x14ac:dyDescent="0.25">
      <c r="A23" s="83">
        <v>1928</v>
      </c>
      <c r="B23" s="3">
        <v>2.37</v>
      </c>
      <c r="C23" s="3">
        <v>4.95</v>
      </c>
      <c r="E23" s="4"/>
      <c r="F23" s="3"/>
      <c r="G23" s="3"/>
    </row>
    <row r="24" spans="1:7" x14ac:dyDescent="0.25">
      <c r="A24" s="83">
        <v>1929</v>
      </c>
      <c r="B24" s="3">
        <v>2.98</v>
      </c>
      <c r="C24" s="3">
        <v>5.86</v>
      </c>
      <c r="E24" s="4"/>
      <c r="F24" s="3"/>
      <c r="G24" s="3"/>
    </row>
    <row r="25" spans="1:7" x14ac:dyDescent="0.25">
      <c r="A25" s="83">
        <v>1930</v>
      </c>
      <c r="B25" s="3">
        <v>3.31</v>
      </c>
      <c r="C25" s="3">
        <v>6.69</v>
      </c>
      <c r="E25" s="4"/>
      <c r="F25" s="3"/>
      <c r="G25" s="3"/>
    </row>
    <row r="26" spans="1:7" x14ac:dyDescent="0.25">
      <c r="A26" s="83">
        <v>1931</v>
      </c>
      <c r="B26" s="3">
        <v>3.88</v>
      </c>
      <c r="C26" s="3">
        <v>7.73</v>
      </c>
      <c r="E26" s="4"/>
      <c r="F26" s="3"/>
      <c r="G26" s="3"/>
    </row>
    <row r="27" spans="1:7" x14ac:dyDescent="0.25">
      <c r="A27" s="83">
        <v>1932</v>
      </c>
      <c r="B27" s="3">
        <v>5.17</v>
      </c>
      <c r="C27" s="3">
        <v>8.77</v>
      </c>
      <c r="E27" s="4"/>
      <c r="F27" s="3"/>
      <c r="G27" s="3"/>
    </row>
    <row r="28" spans="1:7" x14ac:dyDescent="0.25">
      <c r="A28" s="83">
        <v>1933</v>
      </c>
      <c r="B28" s="3">
        <v>6.07</v>
      </c>
      <c r="C28" s="3">
        <v>8.4700000000000006</v>
      </c>
      <c r="E28" s="4"/>
      <c r="F28" s="3"/>
      <c r="G28" s="3"/>
    </row>
    <row r="29" spans="1:7" x14ac:dyDescent="0.25">
      <c r="A29" s="83">
        <v>1934</v>
      </c>
      <c r="B29" s="3">
        <v>6.43</v>
      </c>
      <c r="C29" s="3">
        <v>9.51</v>
      </c>
      <c r="E29" s="4"/>
      <c r="F29" s="3"/>
      <c r="G29" s="3"/>
    </row>
    <row r="30" spans="1:7" x14ac:dyDescent="0.25">
      <c r="A30" s="83">
        <v>1935</v>
      </c>
      <c r="B30" s="3">
        <v>6.76</v>
      </c>
      <c r="C30" s="3">
        <v>9.2899999999999991</v>
      </c>
      <c r="E30" s="4"/>
      <c r="F30" s="3"/>
      <c r="G30" s="3"/>
    </row>
    <row r="31" spans="1:7" x14ac:dyDescent="0.25">
      <c r="A31" s="83">
        <v>1936</v>
      </c>
      <c r="B31" s="3">
        <v>6.97</v>
      </c>
      <c r="C31" s="3">
        <v>8.52</v>
      </c>
      <c r="E31" s="4"/>
      <c r="F31" s="3"/>
      <c r="G31" s="3"/>
    </row>
    <row r="32" spans="1:7" x14ac:dyDescent="0.25">
      <c r="A32" s="83">
        <v>1937</v>
      </c>
      <c r="B32" s="3">
        <v>6.45</v>
      </c>
      <c r="C32" s="3">
        <v>8.66</v>
      </c>
      <c r="E32" s="4"/>
      <c r="F32" s="3"/>
      <c r="G32" s="3"/>
    </row>
    <row r="33" spans="1:7" x14ac:dyDescent="0.25">
      <c r="A33" s="83">
        <v>1938</v>
      </c>
      <c r="B33" s="3">
        <v>6.77</v>
      </c>
      <c r="C33" s="3">
        <v>9.15</v>
      </c>
      <c r="E33" s="4"/>
      <c r="F33" s="3"/>
      <c r="G33" s="3"/>
    </row>
    <row r="34" spans="1:7" x14ac:dyDescent="0.25">
      <c r="A34" s="83">
        <v>1939</v>
      </c>
      <c r="B34" s="3">
        <v>7.7</v>
      </c>
      <c r="C34" s="3">
        <v>8.64</v>
      </c>
      <c r="E34" s="4"/>
      <c r="F34" s="3"/>
      <c r="G34" s="3"/>
    </row>
    <row r="35" spans="1:7" x14ac:dyDescent="0.25">
      <c r="A35" s="83">
        <v>1940</v>
      </c>
      <c r="B35" s="3">
        <v>4.8</v>
      </c>
      <c r="C35" s="3">
        <v>5.76</v>
      </c>
      <c r="E35" s="4"/>
      <c r="F35" s="3"/>
      <c r="G35" s="3"/>
    </row>
    <row r="36" spans="1:7" x14ac:dyDescent="0.25">
      <c r="A36" s="83">
        <v>1941</v>
      </c>
      <c r="B36" s="3">
        <v>1.94</v>
      </c>
      <c r="C36" s="3">
        <v>2.14</v>
      </c>
      <c r="E36" s="4"/>
      <c r="F36" s="3"/>
      <c r="G36" s="3"/>
    </row>
    <row r="37" spans="1:7" x14ac:dyDescent="0.25">
      <c r="A37" s="83">
        <v>1942</v>
      </c>
      <c r="B37" s="3">
        <v>1.51</v>
      </c>
      <c r="C37" s="3">
        <v>1.48</v>
      </c>
      <c r="E37" s="4"/>
      <c r="F37" s="3"/>
      <c r="G37" s="3"/>
    </row>
    <row r="38" spans="1:7" x14ac:dyDescent="0.25">
      <c r="A38" s="83">
        <v>1943</v>
      </c>
      <c r="B38" s="3">
        <v>1.32</v>
      </c>
      <c r="C38" s="3">
        <v>1.28</v>
      </c>
      <c r="E38" s="4"/>
      <c r="F38" s="3"/>
      <c r="G38" s="3"/>
    </row>
    <row r="39" spans="1:7" x14ac:dyDescent="0.25">
      <c r="A39" s="83">
        <v>1944</v>
      </c>
      <c r="B39" s="3">
        <v>0.65</v>
      </c>
      <c r="C39" s="3">
        <v>1.51</v>
      </c>
      <c r="E39" s="4"/>
      <c r="F39" s="3"/>
      <c r="G39" s="3"/>
    </row>
    <row r="40" spans="1:7" x14ac:dyDescent="0.25">
      <c r="A40" s="83">
        <v>1945</v>
      </c>
      <c r="B40" s="3">
        <v>0.67</v>
      </c>
      <c r="C40" s="3">
        <v>0.48</v>
      </c>
      <c r="E40" s="4"/>
      <c r="F40" s="3"/>
      <c r="G40" s="3"/>
    </row>
    <row r="41" spans="1:7" x14ac:dyDescent="0.25">
      <c r="A41" s="83">
        <v>1946</v>
      </c>
      <c r="B41" s="3">
        <v>8.69</v>
      </c>
      <c r="C41" s="3">
        <v>6.3</v>
      </c>
      <c r="E41" s="4"/>
      <c r="F41" s="3"/>
      <c r="G41" s="3"/>
    </row>
    <row r="42" spans="1:7" x14ac:dyDescent="0.25">
      <c r="A42" s="83">
        <v>1947</v>
      </c>
      <c r="B42" s="3">
        <v>17.45</v>
      </c>
      <c r="C42" s="3">
        <v>10.91</v>
      </c>
      <c r="E42" s="4"/>
      <c r="F42" s="3"/>
      <c r="G42" s="3"/>
    </row>
    <row r="43" spans="1:7" x14ac:dyDescent="0.25">
      <c r="A43" s="83">
        <v>1948</v>
      </c>
      <c r="B43" s="3">
        <v>16.059999999999999</v>
      </c>
      <c r="C43" s="3">
        <v>13.63</v>
      </c>
      <c r="E43" s="4"/>
      <c r="F43" s="3"/>
      <c r="G43" s="3"/>
    </row>
    <row r="44" spans="1:7" x14ac:dyDescent="0.25">
      <c r="A44" s="83">
        <v>1949</v>
      </c>
      <c r="B44" s="3">
        <v>19.36</v>
      </c>
      <c r="C44" s="3">
        <v>13.87</v>
      </c>
      <c r="E44" s="4"/>
      <c r="F44" s="3"/>
      <c r="G44" s="3"/>
    </row>
    <row r="45" spans="1:7" x14ac:dyDescent="0.25">
      <c r="A45" s="83">
        <v>1950</v>
      </c>
      <c r="B45" s="3">
        <v>23.67</v>
      </c>
      <c r="C45" s="3">
        <v>19.07</v>
      </c>
      <c r="E45" s="4"/>
      <c r="F45" s="3"/>
      <c r="G45" s="3"/>
    </row>
    <row r="46" spans="1:7" x14ac:dyDescent="0.25">
      <c r="A46" s="83">
        <v>1951</v>
      </c>
      <c r="B46" s="3">
        <v>26.47</v>
      </c>
      <c r="C46" s="3">
        <v>19.86</v>
      </c>
      <c r="E46" s="4"/>
      <c r="F46" s="3"/>
      <c r="G46" s="3"/>
    </row>
    <row r="47" spans="1:7" x14ac:dyDescent="0.25">
      <c r="A47" s="83">
        <v>1952</v>
      </c>
      <c r="B47" s="3">
        <v>27.58</v>
      </c>
      <c r="C47" s="3">
        <v>22.82</v>
      </c>
      <c r="E47" s="4"/>
      <c r="F47" s="3"/>
      <c r="G47" s="3"/>
    </row>
    <row r="48" spans="1:7" x14ac:dyDescent="0.25">
      <c r="A48" s="83">
        <v>1953</v>
      </c>
      <c r="B48" s="3">
        <v>30.41</v>
      </c>
      <c r="C48" s="3">
        <v>24.48</v>
      </c>
      <c r="E48" s="4"/>
      <c r="F48" s="3"/>
      <c r="G48" s="3"/>
    </row>
    <row r="49" spans="1:7" x14ac:dyDescent="0.25">
      <c r="A49" s="83">
        <v>1954</v>
      </c>
      <c r="B49" s="3">
        <v>40.68</v>
      </c>
      <c r="C49" s="3">
        <v>26.59</v>
      </c>
      <c r="E49" s="4"/>
      <c r="F49" s="3"/>
      <c r="G49" s="3"/>
    </row>
    <row r="50" spans="1:7" x14ac:dyDescent="0.25">
      <c r="A50" s="83">
        <v>1955</v>
      </c>
      <c r="B50" s="3">
        <v>47.69</v>
      </c>
      <c r="C50" s="3">
        <v>30.75</v>
      </c>
      <c r="E50" s="4"/>
      <c r="F50" s="3"/>
      <c r="G50" s="3"/>
    </row>
    <row r="51" spans="1:7" x14ac:dyDescent="0.25">
      <c r="A51" s="83">
        <v>1956</v>
      </c>
      <c r="B51" s="3">
        <v>64</v>
      </c>
      <c r="C51" s="3">
        <v>37.07</v>
      </c>
      <c r="E51" s="4"/>
      <c r="F51" s="3"/>
      <c r="G51" s="3"/>
    </row>
    <row r="52" spans="1:7" x14ac:dyDescent="0.25">
      <c r="A52" s="83">
        <v>1957</v>
      </c>
      <c r="B52" s="3">
        <v>62.49</v>
      </c>
      <c r="C52" s="3">
        <v>37.799999999999997</v>
      </c>
      <c r="E52" s="4"/>
      <c r="F52" s="3"/>
      <c r="G52" s="3"/>
    </row>
    <row r="53" spans="1:7" x14ac:dyDescent="0.25">
      <c r="A53" s="83">
        <v>1958</v>
      </c>
      <c r="B53" s="3">
        <v>74.75</v>
      </c>
      <c r="C53" s="3">
        <v>43.18</v>
      </c>
      <c r="E53" s="4"/>
      <c r="F53" s="3"/>
      <c r="G53" s="3"/>
    </row>
    <row r="54" spans="1:7" x14ac:dyDescent="0.25">
      <c r="A54" s="83">
        <v>1959</v>
      </c>
      <c r="B54" s="3">
        <v>77.19</v>
      </c>
      <c r="C54" s="3">
        <v>48.79</v>
      </c>
      <c r="E54" s="4"/>
      <c r="F54" s="3"/>
      <c r="G54" s="3"/>
    </row>
    <row r="55" spans="1:7" x14ac:dyDescent="0.25">
      <c r="A55" s="83">
        <v>1960</v>
      </c>
      <c r="B55" s="3">
        <v>95.3</v>
      </c>
      <c r="C55" s="3">
        <v>55.31</v>
      </c>
      <c r="E55" s="4"/>
      <c r="F55" s="3"/>
      <c r="G55" s="3"/>
    </row>
    <row r="56" spans="1:7" x14ac:dyDescent="0.25">
      <c r="A56" s="83">
        <v>1961</v>
      </c>
      <c r="B56" s="3">
        <v>103.56</v>
      </c>
      <c r="C56" s="3">
        <v>66.09</v>
      </c>
      <c r="E56" s="4"/>
      <c r="F56" s="3"/>
      <c r="G56" s="3"/>
    </row>
    <row r="57" spans="1:7" x14ac:dyDescent="0.25">
      <c r="A57" s="83">
        <v>1962</v>
      </c>
      <c r="B57" s="3">
        <v>134.47</v>
      </c>
      <c r="C57" s="3">
        <v>71.260000000000005</v>
      </c>
      <c r="E57" s="4"/>
      <c r="F57" s="3"/>
      <c r="G57" s="3"/>
    </row>
    <row r="58" spans="1:7" x14ac:dyDescent="0.25">
      <c r="A58" s="83">
        <v>1963</v>
      </c>
      <c r="B58" s="3">
        <v>169.34</v>
      </c>
      <c r="C58" s="3">
        <v>82.79</v>
      </c>
      <c r="E58" s="4"/>
      <c r="F58" s="3"/>
      <c r="G58" s="3"/>
    </row>
    <row r="59" spans="1:7" x14ac:dyDescent="0.25">
      <c r="A59" s="83">
        <v>1964</v>
      </c>
      <c r="B59" s="3">
        <v>182.22</v>
      </c>
      <c r="C59" s="3">
        <v>91.49</v>
      </c>
      <c r="E59" s="4"/>
      <c r="F59" s="3"/>
      <c r="G59" s="3"/>
    </row>
    <row r="60" spans="1:7" x14ac:dyDescent="0.25">
      <c r="A60" s="83">
        <v>1965</v>
      </c>
      <c r="B60" s="3">
        <v>212.98</v>
      </c>
      <c r="C60" s="3">
        <v>96.71</v>
      </c>
      <c r="E60" s="4"/>
      <c r="F60" s="3"/>
      <c r="G60" s="3"/>
    </row>
    <row r="61" spans="1:7" x14ac:dyDescent="0.25">
      <c r="A61" s="83">
        <v>1966</v>
      </c>
      <c r="B61" s="3">
        <v>216.96</v>
      </c>
      <c r="C61" s="3">
        <v>104.02</v>
      </c>
      <c r="E61" s="4"/>
      <c r="F61" s="3"/>
      <c r="G61" s="3"/>
    </row>
    <row r="62" spans="1:7" x14ac:dyDescent="0.25">
      <c r="A62" s="83">
        <v>1967</v>
      </c>
      <c r="B62" s="3">
        <v>235.22</v>
      </c>
      <c r="C62" s="3">
        <v>108.47</v>
      </c>
      <c r="E62" s="4"/>
      <c r="F62" s="3"/>
      <c r="G62" s="3"/>
    </row>
    <row r="63" spans="1:7" x14ac:dyDescent="0.25">
      <c r="A63" s="83">
        <v>1968</v>
      </c>
      <c r="B63" s="3">
        <v>261.55</v>
      </c>
      <c r="C63" s="3">
        <v>115.58</v>
      </c>
      <c r="E63" s="4"/>
      <c r="F63" s="3"/>
      <c r="G63" s="3"/>
    </row>
    <row r="64" spans="1:7" x14ac:dyDescent="0.25">
      <c r="A64" s="83">
        <v>1969</v>
      </c>
      <c r="B64" s="3">
        <v>291.14999999999998</v>
      </c>
      <c r="C64" s="3">
        <v>125.13</v>
      </c>
      <c r="E64" s="4"/>
      <c r="F64" s="3"/>
      <c r="G64" s="3"/>
    </row>
    <row r="65" spans="1:7" x14ac:dyDescent="0.25">
      <c r="A65" s="83">
        <v>1970</v>
      </c>
      <c r="B65" s="3">
        <v>316.51</v>
      </c>
      <c r="C65" s="3">
        <v>138.06</v>
      </c>
      <c r="E65" s="4"/>
      <c r="F65" s="3"/>
      <c r="G65" s="3"/>
    </row>
    <row r="66" spans="1:7" x14ac:dyDescent="0.25">
      <c r="A66" s="83">
        <v>1971</v>
      </c>
      <c r="B66" s="3">
        <v>334.49</v>
      </c>
      <c r="C66" s="3">
        <v>150.26</v>
      </c>
      <c r="E66" s="4"/>
      <c r="F66" s="3"/>
      <c r="G66" s="3"/>
    </row>
    <row r="67" spans="1:7" x14ac:dyDescent="0.25">
      <c r="A67" s="83">
        <v>1972</v>
      </c>
      <c r="B67" s="3">
        <v>336.47</v>
      </c>
      <c r="C67" s="3">
        <v>160.72</v>
      </c>
      <c r="E67" s="4"/>
      <c r="F67" s="3"/>
      <c r="G67" s="3"/>
    </row>
    <row r="68" spans="1:7" x14ac:dyDescent="0.25">
      <c r="A68" s="83">
        <v>1973</v>
      </c>
      <c r="B68" s="3">
        <v>371.15</v>
      </c>
      <c r="C68" s="3">
        <v>165.33</v>
      </c>
      <c r="E68" s="4"/>
      <c r="F68" s="3"/>
      <c r="G68" s="3"/>
    </row>
    <row r="69" spans="1:7" x14ac:dyDescent="0.25">
      <c r="A69" s="83">
        <v>1974</v>
      </c>
      <c r="B69" s="3">
        <v>325.81</v>
      </c>
      <c r="C69" s="3">
        <v>155.76</v>
      </c>
      <c r="E69" s="4"/>
      <c r="F69" s="3"/>
      <c r="G69" s="3"/>
    </row>
    <row r="70" spans="1:7" x14ac:dyDescent="0.25">
      <c r="A70" s="83">
        <v>1975</v>
      </c>
      <c r="B70" s="3">
        <v>314.83</v>
      </c>
      <c r="C70" s="3">
        <v>156.07</v>
      </c>
      <c r="E70" s="4"/>
      <c r="F70" s="3"/>
      <c r="G70" s="3"/>
    </row>
    <row r="71" spans="1:7" x14ac:dyDescent="0.25">
      <c r="A71" s="83">
        <v>1976</v>
      </c>
      <c r="B71" s="3">
        <v>320.7</v>
      </c>
      <c r="C71" s="3">
        <v>157</v>
      </c>
      <c r="E71" s="4"/>
      <c r="F71" s="3"/>
      <c r="G71" s="3"/>
    </row>
    <row r="72" spans="1:7" x14ac:dyDescent="0.25">
      <c r="A72" s="83">
        <v>1977</v>
      </c>
      <c r="B72" s="3">
        <v>313.39999999999998</v>
      </c>
      <c r="C72" s="3">
        <v>167.2</v>
      </c>
      <c r="E72" s="4"/>
      <c r="F72" s="3"/>
      <c r="G72" s="3"/>
    </row>
    <row r="73" spans="1:7" x14ac:dyDescent="0.25">
      <c r="A73" s="83">
        <v>1978</v>
      </c>
      <c r="B73" s="3">
        <v>335.6</v>
      </c>
      <c r="C73" s="3">
        <v>170</v>
      </c>
      <c r="E73" s="4"/>
      <c r="F73" s="3"/>
      <c r="G73" s="3"/>
    </row>
    <row r="74" spans="1:7" x14ac:dyDescent="0.25">
      <c r="A74" s="83">
        <v>1979</v>
      </c>
      <c r="B74" s="3">
        <v>313.93</v>
      </c>
      <c r="C74" s="3">
        <v>168.77</v>
      </c>
      <c r="E74" s="4"/>
      <c r="F74" s="3"/>
      <c r="G74" s="3"/>
    </row>
    <row r="75" spans="1:7" x14ac:dyDescent="0.25">
      <c r="A75" s="83">
        <v>1980</v>
      </c>
      <c r="B75" s="3">
        <v>310.66000000000003</v>
      </c>
      <c r="C75" s="3">
        <v>178.82</v>
      </c>
      <c r="E75" s="4"/>
      <c r="F75" s="3"/>
      <c r="G75" s="3"/>
    </row>
    <row r="76" spans="1:7" x14ac:dyDescent="0.25">
      <c r="A76" s="83">
        <v>1981</v>
      </c>
      <c r="B76" s="3">
        <v>284.08999999999997</v>
      </c>
      <c r="C76" s="3">
        <v>181.62</v>
      </c>
      <c r="E76" s="4"/>
      <c r="F76" s="3"/>
      <c r="G76" s="3"/>
    </row>
    <row r="77" spans="1:7" x14ac:dyDescent="0.25">
      <c r="A77" s="83">
        <v>1982</v>
      </c>
      <c r="B77" s="3">
        <v>264.94</v>
      </c>
      <c r="C77" s="3">
        <v>183.72</v>
      </c>
      <c r="E77" s="4"/>
      <c r="F77" s="3"/>
      <c r="G77" s="3"/>
    </row>
    <row r="78" spans="1:7" x14ac:dyDescent="0.25">
      <c r="A78" s="83">
        <v>1983</v>
      </c>
      <c r="B78" s="3">
        <v>268.48</v>
      </c>
      <c r="C78" s="3">
        <v>191.71</v>
      </c>
      <c r="E78" s="4"/>
      <c r="F78" s="3"/>
      <c r="G78" s="3"/>
    </row>
    <row r="79" spans="1:7" x14ac:dyDescent="0.25">
      <c r="A79" s="83">
        <v>1984</v>
      </c>
      <c r="B79" s="3">
        <v>272.33</v>
      </c>
      <c r="C79" s="3">
        <v>198.91</v>
      </c>
      <c r="E79" s="4"/>
      <c r="F79" s="3"/>
      <c r="G79" s="3"/>
    </row>
    <row r="80" spans="1:7" x14ac:dyDescent="0.25">
      <c r="A80" s="83">
        <v>1985</v>
      </c>
      <c r="B80" s="3">
        <v>270.77999999999997</v>
      </c>
      <c r="C80" s="3">
        <v>201.05</v>
      </c>
      <c r="E80" s="4"/>
      <c r="F80" s="3"/>
      <c r="G80" s="3"/>
    </row>
    <row r="81" spans="1:7" x14ac:dyDescent="0.25">
      <c r="A81" s="83">
        <v>1986</v>
      </c>
      <c r="B81" s="3">
        <v>274.26</v>
      </c>
      <c r="C81" s="3">
        <v>210.3</v>
      </c>
      <c r="E81" s="4"/>
      <c r="F81" s="3"/>
      <c r="G81" s="3"/>
    </row>
    <row r="82" spans="1:7" x14ac:dyDescent="0.25">
      <c r="A82" s="83">
        <v>1987</v>
      </c>
      <c r="B82" s="3">
        <v>268.44</v>
      </c>
      <c r="C82" s="3">
        <v>216.88</v>
      </c>
      <c r="E82" s="4"/>
      <c r="F82" s="3"/>
      <c r="G82" s="3"/>
    </row>
    <row r="83" spans="1:7" x14ac:dyDescent="0.25">
      <c r="A83" s="83">
        <v>1988</v>
      </c>
      <c r="B83" s="3">
        <v>261.76</v>
      </c>
      <c r="C83" s="3">
        <v>227.3</v>
      </c>
      <c r="E83" s="4"/>
      <c r="F83" s="3"/>
      <c r="G83" s="3"/>
    </row>
    <row r="84" spans="1:7" x14ac:dyDescent="0.25">
      <c r="A84" s="83">
        <v>1989</v>
      </c>
      <c r="B84" s="3">
        <v>247.02</v>
      </c>
      <c r="C84" s="3">
        <v>236.01</v>
      </c>
      <c r="E84" s="4"/>
      <c r="F84" s="3"/>
      <c r="G84" s="3"/>
    </row>
    <row r="85" spans="1:7" x14ac:dyDescent="0.25">
      <c r="A85" s="83">
        <v>1990</v>
      </c>
      <c r="B85" s="3">
        <v>243.6</v>
      </c>
      <c r="C85" s="3">
        <v>253.22</v>
      </c>
      <c r="E85" s="4"/>
      <c r="F85" s="3"/>
      <c r="G85" s="3"/>
    </row>
    <row r="86" spans="1:7" x14ac:dyDescent="0.25">
      <c r="A86" s="83">
        <v>1991</v>
      </c>
      <c r="B86" s="3">
        <v>261.64999999999998</v>
      </c>
      <c r="C86" s="3">
        <v>258.94</v>
      </c>
      <c r="E86" s="4"/>
      <c r="F86" s="3"/>
      <c r="G86" s="3"/>
    </row>
    <row r="87" spans="1:7" x14ac:dyDescent="0.25">
      <c r="A87" s="83">
        <v>1992</v>
      </c>
      <c r="B87" s="3">
        <v>257.87</v>
      </c>
      <c r="C87" s="3">
        <v>265.89</v>
      </c>
      <c r="E87" s="4"/>
      <c r="F87" s="3"/>
      <c r="G87" s="3"/>
    </row>
    <row r="88" spans="1:7" x14ac:dyDescent="0.25">
      <c r="A88" s="83">
        <v>1993</v>
      </c>
      <c r="B88" s="3">
        <v>245.52</v>
      </c>
      <c r="C88" s="3">
        <v>253.49</v>
      </c>
      <c r="E88" s="4"/>
      <c r="F88" s="3"/>
      <c r="G88" s="3"/>
    </row>
    <row r="89" spans="1:7" x14ac:dyDescent="0.25">
      <c r="A89" s="83">
        <v>1994</v>
      </c>
      <c r="B89" s="3">
        <v>228.48</v>
      </c>
      <c r="C89" s="3">
        <v>257.47000000000003</v>
      </c>
      <c r="E89" s="4"/>
      <c r="F89" s="3"/>
      <c r="G89" s="3"/>
    </row>
    <row r="90" spans="1:7" x14ac:dyDescent="0.25">
      <c r="A90" s="83">
        <v>1995</v>
      </c>
      <c r="B90" s="3">
        <v>237.68</v>
      </c>
      <c r="C90" s="3">
        <v>256.36</v>
      </c>
      <c r="E90" s="4"/>
      <c r="F90" s="3"/>
      <c r="G90" s="3"/>
    </row>
    <row r="91" spans="1:7" x14ac:dyDescent="0.25">
      <c r="A91" s="83">
        <v>1996</v>
      </c>
      <c r="B91" s="3">
        <v>243.54</v>
      </c>
      <c r="C91" s="3">
        <v>259.08</v>
      </c>
      <c r="E91" s="4"/>
      <c r="F91" s="3"/>
      <c r="G91" s="3"/>
    </row>
    <row r="92" spans="1:7" x14ac:dyDescent="0.25">
      <c r="A92" s="83">
        <v>1997</v>
      </c>
      <c r="B92" s="3">
        <v>228.1</v>
      </c>
      <c r="C92" s="3">
        <v>268.89</v>
      </c>
      <c r="E92" s="4"/>
      <c r="F92" s="3"/>
      <c r="G92" s="3"/>
    </row>
    <row r="93" spans="1:7" x14ac:dyDescent="0.25">
      <c r="A93" s="83">
        <v>1998</v>
      </c>
      <c r="B93" s="3">
        <v>239.75</v>
      </c>
      <c r="C93" s="3">
        <v>274.45999999999998</v>
      </c>
      <c r="E93" s="4"/>
      <c r="F93" s="3"/>
      <c r="G93" s="3"/>
    </row>
    <row r="94" spans="1:7" x14ac:dyDescent="0.25">
      <c r="A94" s="83">
        <v>1999</v>
      </c>
      <c r="B94" s="3">
        <v>227.68</v>
      </c>
      <c r="C94" s="3">
        <v>286.92</v>
      </c>
      <c r="E94" s="4"/>
      <c r="F94" s="3"/>
      <c r="G94" s="3"/>
    </row>
    <row r="95" spans="1:7" x14ac:dyDescent="0.25">
      <c r="A95" s="83">
        <v>2000</v>
      </c>
      <c r="B95" s="3">
        <v>208.43</v>
      </c>
      <c r="C95" s="3">
        <v>293.37</v>
      </c>
      <c r="E95" s="4"/>
      <c r="F95" s="3"/>
      <c r="G95" s="3"/>
    </row>
    <row r="96" spans="1:7" x14ac:dyDescent="0.25">
      <c r="A96" s="83">
        <v>2001</v>
      </c>
      <c r="B96" s="3">
        <v>226.75</v>
      </c>
      <c r="C96" s="3">
        <v>285.87</v>
      </c>
      <c r="E96" s="4"/>
      <c r="F96" s="3"/>
      <c r="G96" s="3"/>
    </row>
    <row r="97" spans="1:7" x14ac:dyDescent="0.25">
      <c r="A97" s="83">
        <v>2002</v>
      </c>
      <c r="B97" s="3">
        <v>208.24</v>
      </c>
      <c r="C97" s="3">
        <v>279.81</v>
      </c>
      <c r="E97" s="4"/>
      <c r="F97" s="3"/>
      <c r="G97" s="3"/>
    </row>
    <row r="98" spans="1:7" x14ac:dyDescent="0.25">
      <c r="A98" s="83">
        <v>2003</v>
      </c>
      <c r="B98" s="3">
        <v>218.43</v>
      </c>
      <c r="C98" s="3">
        <v>276.64</v>
      </c>
      <c r="E98" s="4"/>
      <c r="F98" s="3"/>
      <c r="G98" s="3"/>
    </row>
    <row r="99" spans="1:7" x14ac:dyDescent="0.25">
      <c r="A99" s="83">
        <v>2004</v>
      </c>
      <c r="B99" s="3">
        <v>215.46</v>
      </c>
      <c r="C99" s="3">
        <v>275.42</v>
      </c>
      <c r="E99" s="4"/>
      <c r="F99" s="3"/>
      <c r="G99" s="3"/>
    </row>
    <row r="100" spans="1:7" x14ac:dyDescent="0.25">
      <c r="A100" s="83">
        <v>2005</v>
      </c>
      <c r="B100" s="3">
        <v>215.72</v>
      </c>
      <c r="C100" s="3">
        <v>277.5</v>
      </c>
      <c r="E100" s="4"/>
      <c r="F100" s="3"/>
      <c r="G100" s="3"/>
    </row>
    <row r="101" spans="1:7" x14ac:dyDescent="0.25">
      <c r="A101" s="83">
        <v>2006</v>
      </c>
      <c r="B101" s="3">
        <v>207.68</v>
      </c>
      <c r="C101" s="3">
        <v>281.3</v>
      </c>
      <c r="E101" s="4"/>
      <c r="F101" s="3"/>
      <c r="G101" s="3"/>
    </row>
    <row r="102" spans="1:7" x14ac:dyDescent="0.25">
      <c r="A102" s="83">
        <v>2007</v>
      </c>
      <c r="B102" s="3">
        <v>180.73</v>
      </c>
      <c r="C102" s="3">
        <v>289.33</v>
      </c>
      <c r="E102" s="4"/>
      <c r="F102" s="3"/>
      <c r="G102" s="3"/>
    </row>
    <row r="103" spans="1:7" x14ac:dyDescent="0.25">
      <c r="A103" s="83">
        <v>2008</v>
      </c>
      <c r="B103" s="3">
        <v>188.23</v>
      </c>
      <c r="C103" s="3">
        <v>298.68</v>
      </c>
      <c r="E103" s="4"/>
      <c r="F103" s="3"/>
      <c r="G103" s="3"/>
    </row>
    <row r="104" spans="1:7" x14ac:dyDescent="0.25">
      <c r="A104" s="83">
        <v>2009</v>
      </c>
      <c r="B104" s="3">
        <v>182.08</v>
      </c>
      <c r="C104" s="3">
        <v>293.83</v>
      </c>
      <c r="E104" s="4"/>
      <c r="F104" s="3"/>
      <c r="G104" s="3"/>
    </row>
    <row r="105" spans="1:7" x14ac:dyDescent="0.25">
      <c r="A105" s="83">
        <v>2010</v>
      </c>
      <c r="B105" s="3">
        <v>190.41</v>
      </c>
      <c r="C105" s="3">
        <v>295.58999999999997</v>
      </c>
      <c r="E105" s="4"/>
      <c r="F105" s="3"/>
      <c r="G105" s="3"/>
    </row>
    <row r="106" spans="1:7" x14ac:dyDescent="0.25">
      <c r="A106" s="83">
        <v>2011</v>
      </c>
      <c r="B106" s="3">
        <v>150.85</v>
      </c>
      <c r="C106" s="3">
        <v>297.14999999999998</v>
      </c>
      <c r="E106" s="4"/>
      <c r="F106" s="3"/>
      <c r="G106" s="3"/>
    </row>
    <row r="107" spans="1:7" x14ac:dyDescent="0.25">
      <c r="A107" s="83">
        <v>2012</v>
      </c>
      <c r="B107" s="3">
        <v>161.13</v>
      </c>
      <c r="C107" s="3">
        <v>300.45</v>
      </c>
      <c r="E107" s="4"/>
      <c r="F107" s="3"/>
      <c r="G107" s="3"/>
    </row>
    <row r="108" spans="1:7" x14ac:dyDescent="0.25">
      <c r="A108" s="83">
        <v>2013</v>
      </c>
      <c r="B108" s="3">
        <v>168.46</v>
      </c>
      <c r="C108" s="3">
        <v>300.32</v>
      </c>
      <c r="E108" s="4"/>
      <c r="F108" s="3"/>
      <c r="G108" s="3"/>
    </row>
    <row r="110" spans="1:7" x14ac:dyDescent="0.25">
      <c r="A110" s="44" t="s">
        <v>182</v>
      </c>
    </row>
    <row r="111" spans="1:7" x14ac:dyDescent="0.25">
      <c r="A111" s="4"/>
    </row>
    <row r="112" spans="1:7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4ED8-FF7E-452D-A275-0F834ABE8D19}">
  <dimension ref="A1:D26"/>
  <sheetViews>
    <sheetView workbookViewId="0">
      <selection activeCell="A26" sqref="A26"/>
    </sheetView>
  </sheetViews>
  <sheetFormatPr baseColWidth="10" defaultRowHeight="15" x14ac:dyDescent="0.25"/>
  <cols>
    <col min="2" max="2" width="14.42578125" bestFit="1" customWidth="1"/>
    <col min="3" max="3" width="14" bestFit="1" customWidth="1"/>
  </cols>
  <sheetData>
    <row r="1" spans="1:4" ht="18.75" x14ac:dyDescent="0.3">
      <c r="A1" s="90" t="s">
        <v>149</v>
      </c>
    </row>
    <row r="3" spans="1:4" x14ac:dyDescent="0.25">
      <c r="A3" s="2"/>
      <c r="B3" s="75" t="s">
        <v>69</v>
      </c>
      <c r="C3" s="4" t="s">
        <v>12</v>
      </c>
    </row>
    <row r="4" spans="1:4" x14ac:dyDescent="0.25">
      <c r="A4" s="60"/>
      <c r="B4" s="61" t="s">
        <v>11</v>
      </c>
      <c r="C4" s="54">
        <v>1000</v>
      </c>
    </row>
    <row r="5" spans="1:4" x14ac:dyDescent="0.25">
      <c r="A5" s="48">
        <v>1950</v>
      </c>
      <c r="B5" s="59">
        <f>SUM(B17:C17)</f>
        <v>378.74</v>
      </c>
      <c r="C5" s="3">
        <v>264.48700000000002</v>
      </c>
    </row>
    <row r="6" spans="1:4" x14ac:dyDescent="0.25">
      <c r="A6" s="48">
        <v>1955</v>
      </c>
      <c r="B6" s="59">
        <f>SUM(B18:C18)</f>
        <v>657.45799999999997</v>
      </c>
      <c r="C6" s="3">
        <v>544.33100000000002</v>
      </c>
    </row>
    <row r="7" spans="1:4" x14ac:dyDescent="0.25">
      <c r="A7" s="48">
        <v>1960</v>
      </c>
      <c r="B7" s="59">
        <f>SUM(B19:C19)</f>
        <v>1134.0880000000002</v>
      </c>
      <c r="C7" s="3">
        <v>865.10599999999999</v>
      </c>
    </row>
    <row r="8" spans="1:4" x14ac:dyDescent="0.25">
      <c r="A8" s="48">
        <v>1965</v>
      </c>
      <c r="B8" s="59">
        <f t="shared" ref="B8:B12" si="0">SUM(B20:C20)</f>
        <v>1905.422</v>
      </c>
      <c r="C8" s="3">
        <v>1510.2850000000001</v>
      </c>
    </row>
    <row r="9" spans="1:4" x14ac:dyDescent="0.25">
      <c r="A9" s="48">
        <v>1970</v>
      </c>
      <c r="B9" s="59">
        <f t="shared" si="0"/>
        <v>2650.3788</v>
      </c>
      <c r="C9" s="3">
        <v>2187.6480000000001</v>
      </c>
    </row>
    <row r="10" spans="1:4" x14ac:dyDescent="0.25">
      <c r="A10" s="48">
        <v>1975</v>
      </c>
      <c r="B10" s="59">
        <f t="shared" si="0"/>
        <v>3054.8799999999997</v>
      </c>
      <c r="C10" s="3">
        <v>2722.1660000000002</v>
      </c>
    </row>
    <row r="11" spans="1:4" x14ac:dyDescent="0.25">
      <c r="A11" s="48">
        <v>1980</v>
      </c>
      <c r="B11" s="59">
        <f t="shared" si="0"/>
        <v>3387.5120000000002</v>
      </c>
      <c r="C11" s="3">
        <v>3373.739</v>
      </c>
    </row>
    <row r="12" spans="1:4" x14ac:dyDescent="0.25">
      <c r="A12" s="48">
        <v>1985</v>
      </c>
      <c r="B12" s="59">
        <f t="shared" si="0"/>
        <v>3612.4280000000003</v>
      </c>
      <c r="C12" s="3">
        <v>3865.7820000000002</v>
      </c>
    </row>
    <row r="13" spans="1:4" x14ac:dyDescent="0.25">
      <c r="A13" s="2"/>
    </row>
    <row r="14" spans="1:4" x14ac:dyDescent="0.25">
      <c r="A14" s="2"/>
    </row>
    <row r="15" spans="1:4" x14ac:dyDescent="0.25">
      <c r="A15" s="2"/>
      <c r="B15" s="58" t="s">
        <v>9</v>
      </c>
      <c r="C15" s="4" t="s">
        <v>10</v>
      </c>
      <c r="D15" s="70" t="s">
        <v>12</v>
      </c>
    </row>
    <row r="16" spans="1:4" x14ac:dyDescent="0.25">
      <c r="A16" s="60"/>
      <c r="B16" s="61" t="s">
        <v>11</v>
      </c>
      <c r="C16" s="54" t="s">
        <v>11</v>
      </c>
      <c r="D16" s="54">
        <v>1000</v>
      </c>
    </row>
    <row r="17" spans="1:4" x14ac:dyDescent="0.25">
      <c r="A17" s="48">
        <v>1950</v>
      </c>
      <c r="B17" s="59">
        <v>290.89400000000001</v>
      </c>
      <c r="C17" s="3">
        <v>87.846000000000004</v>
      </c>
      <c r="D17" s="3">
        <v>264.48700000000002</v>
      </c>
    </row>
    <row r="18" spans="1:4" x14ac:dyDescent="0.25">
      <c r="A18" s="48">
        <v>1955</v>
      </c>
      <c r="B18" s="59">
        <v>500.90999999999997</v>
      </c>
      <c r="C18" s="3">
        <v>156.548</v>
      </c>
      <c r="D18" s="3">
        <v>544.33100000000002</v>
      </c>
    </row>
    <row r="19" spans="1:4" x14ac:dyDescent="0.25">
      <c r="A19" s="48">
        <v>1960</v>
      </c>
      <c r="B19" s="59">
        <v>877.45400000000006</v>
      </c>
      <c r="C19" s="3">
        <v>256.63400000000001</v>
      </c>
      <c r="D19" s="3">
        <v>865.10599999999999</v>
      </c>
    </row>
    <row r="20" spans="1:4" x14ac:dyDescent="0.25">
      <c r="A20" s="48">
        <v>1965</v>
      </c>
      <c r="B20" s="59">
        <v>1495.652</v>
      </c>
      <c r="C20" s="3">
        <v>409.77</v>
      </c>
      <c r="D20" s="3">
        <v>1510.2850000000001</v>
      </c>
    </row>
    <row r="21" spans="1:4" x14ac:dyDescent="0.25">
      <c r="A21" s="48">
        <v>1970</v>
      </c>
      <c r="B21" s="59">
        <v>2127.1677999999997</v>
      </c>
      <c r="C21" s="3">
        <v>523.21100000000013</v>
      </c>
      <c r="D21" s="3">
        <v>2187.6480000000001</v>
      </c>
    </row>
    <row r="22" spans="1:4" x14ac:dyDescent="0.25">
      <c r="A22" s="48">
        <v>1975</v>
      </c>
      <c r="B22" s="59">
        <v>2504.4639999999995</v>
      </c>
      <c r="C22" s="3">
        <v>550.41600000000005</v>
      </c>
      <c r="D22" s="3">
        <v>2722.1660000000002</v>
      </c>
    </row>
    <row r="23" spans="1:4" x14ac:dyDescent="0.25">
      <c r="A23" s="48">
        <v>1980</v>
      </c>
      <c r="B23" s="59">
        <v>2742.7080000000001</v>
      </c>
      <c r="C23" s="3">
        <v>644.80399999999997</v>
      </c>
      <c r="D23" s="3">
        <v>3373.739</v>
      </c>
    </row>
    <row r="24" spans="1:4" x14ac:dyDescent="0.25">
      <c r="A24" s="48">
        <v>1985</v>
      </c>
      <c r="B24" s="59">
        <v>2859.4250000000002</v>
      </c>
      <c r="C24" s="3">
        <v>753.00300000000016</v>
      </c>
      <c r="D24" s="3">
        <v>3865.7820000000002</v>
      </c>
    </row>
    <row r="26" spans="1:4" x14ac:dyDescent="0.25">
      <c r="A26" s="44" t="s">
        <v>183</v>
      </c>
    </row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982CC-4320-7644-9041-93B0EEA4F50A}">
  <dimension ref="A1:S51"/>
  <sheetViews>
    <sheetView topLeftCell="A37" workbookViewId="0">
      <selection activeCell="A51" sqref="A51"/>
    </sheetView>
  </sheetViews>
  <sheetFormatPr baseColWidth="10" defaultRowHeight="15" x14ac:dyDescent="0.25"/>
  <cols>
    <col min="1" max="1" width="10.5703125" customWidth="1"/>
  </cols>
  <sheetData>
    <row r="1" spans="1:19" ht="18.75" x14ac:dyDescent="0.3">
      <c r="A1" s="90" t="s">
        <v>150</v>
      </c>
      <c r="S1" s="42"/>
    </row>
    <row r="2" spans="1:19" x14ac:dyDescent="0.25">
      <c r="J2" s="42"/>
      <c r="S2" s="42"/>
    </row>
    <row r="3" spans="1:19" ht="84.95" customHeight="1" x14ac:dyDescent="0.25">
      <c r="A3" s="27"/>
      <c r="B3" s="73" t="s">
        <v>33</v>
      </c>
      <c r="C3" s="73" t="s">
        <v>35</v>
      </c>
      <c r="D3" s="74" t="s">
        <v>160</v>
      </c>
      <c r="E3" s="73" t="s">
        <v>61</v>
      </c>
      <c r="F3" s="73" t="s">
        <v>36</v>
      </c>
      <c r="G3" s="74" t="s">
        <v>161</v>
      </c>
      <c r="H3" s="74" t="s">
        <v>162</v>
      </c>
      <c r="J3" s="42"/>
      <c r="S3" s="42"/>
    </row>
    <row r="4" spans="1:19" x14ac:dyDescent="0.25">
      <c r="A4" s="29"/>
      <c r="B4" s="19" t="s">
        <v>71</v>
      </c>
      <c r="C4" s="19" t="s">
        <v>71</v>
      </c>
      <c r="D4" s="19" t="s">
        <v>71</v>
      </c>
      <c r="E4" s="19" t="s">
        <v>71</v>
      </c>
      <c r="F4" s="19" t="s">
        <v>71</v>
      </c>
      <c r="G4" s="19" t="s">
        <v>71</v>
      </c>
      <c r="H4" s="19" t="s">
        <v>71</v>
      </c>
      <c r="J4" s="42"/>
      <c r="S4" s="42"/>
    </row>
    <row r="5" spans="1:19" x14ac:dyDescent="0.25">
      <c r="A5" s="68">
        <v>1969</v>
      </c>
      <c r="B5" s="67">
        <v>12.31</v>
      </c>
      <c r="C5" s="67">
        <v>31.84</v>
      </c>
      <c r="D5" s="67">
        <v>447.63</v>
      </c>
      <c r="E5" s="67">
        <v>0.01</v>
      </c>
      <c r="F5" s="67">
        <v>0.01</v>
      </c>
      <c r="G5" s="67">
        <v>6.14</v>
      </c>
      <c r="H5" s="67"/>
      <c r="J5" s="42"/>
      <c r="S5" s="42"/>
    </row>
    <row r="6" spans="1:19" x14ac:dyDescent="0.25">
      <c r="A6" s="68">
        <v>1970</v>
      </c>
      <c r="B6" s="67">
        <v>10.11</v>
      </c>
      <c r="C6" s="67">
        <v>27.32</v>
      </c>
      <c r="D6" s="67">
        <v>515.14</v>
      </c>
      <c r="E6" s="67">
        <v>1.54</v>
      </c>
      <c r="F6" s="67">
        <v>1.54</v>
      </c>
      <c r="G6" s="67">
        <v>20.18</v>
      </c>
      <c r="H6" s="67"/>
      <c r="J6" s="42"/>
      <c r="S6" s="42"/>
    </row>
    <row r="7" spans="1:19" x14ac:dyDescent="0.25">
      <c r="A7" s="68">
        <v>1971</v>
      </c>
      <c r="B7" s="67">
        <v>9.67</v>
      </c>
      <c r="C7" s="67">
        <v>18.45</v>
      </c>
      <c r="D7" s="67">
        <v>546.08000000000004</v>
      </c>
      <c r="E7" s="67">
        <v>3.72</v>
      </c>
      <c r="F7" s="67">
        <v>3.72</v>
      </c>
      <c r="G7" s="67">
        <v>20.11</v>
      </c>
      <c r="H7" s="67"/>
      <c r="J7" s="42"/>
      <c r="S7" s="42"/>
    </row>
    <row r="8" spans="1:19" x14ac:dyDescent="0.25">
      <c r="A8" s="68">
        <v>1972</v>
      </c>
      <c r="B8" s="67">
        <v>9.23</v>
      </c>
      <c r="C8" s="67">
        <v>15.61</v>
      </c>
      <c r="D8" s="67">
        <v>560.70000000000005</v>
      </c>
      <c r="E8" s="67">
        <v>4.72</v>
      </c>
      <c r="F8" s="67">
        <v>4.72</v>
      </c>
      <c r="G8" s="67">
        <v>50.73</v>
      </c>
      <c r="H8" s="67"/>
      <c r="J8" s="42"/>
      <c r="S8" s="42"/>
    </row>
    <row r="9" spans="1:19" x14ac:dyDescent="0.25">
      <c r="A9" s="68">
        <v>1973</v>
      </c>
      <c r="B9" s="67">
        <v>10.11</v>
      </c>
      <c r="C9" s="67">
        <v>14.82</v>
      </c>
      <c r="D9" s="67">
        <v>605.70000000000005</v>
      </c>
      <c r="E9" s="67">
        <v>6.39</v>
      </c>
      <c r="F9" s="67">
        <v>6.39</v>
      </c>
      <c r="G9" s="67">
        <v>64.319999999999993</v>
      </c>
      <c r="H9" s="67"/>
      <c r="J9" s="42"/>
      <c r="S9" s="42"/>
    </row>
    <row r="10" spans="1:19" x14ac:dyDescent="0.25">
      <c r="A10" s="68">
        <v>1974</v>
      </c>
      <c r="B10" s="67">
        <v>8.35</v>
      </c>
      <c r="C10" s="67">
        <v>12.78</v>
      </c>
      <c r="D10" s="67">
        <v>552.58000000000004</v>
      </c>
      <c r="E10" s="67">
        <v>13.46</v>
      </c>
      <c r="F10" s="67">
        <v>13.46</v>
      </c>
      <c r="G10" s="67">
        <v>73.42</v>
      </c>
      <c r="H10" s="67"/>
      <c r="J10" s="42"/>
      <c r="S10" s="42"/>
    </row>
    <row r="11" spans="1:19" x14ac:dyDescent="0.25">
      <c r="A11" s="68">
        <v>1975</v>
      </c>
      <c r="B11" s="67">
        <v>8.35</v>
      </c>
      <c r="C11" s="67">
        <v>9.58</v>
      </c>
      <c r="D11" s="67">
        <v>525.15</v>
      </c>
      <c r="E11" s="67">
        <v>21.68</v>
      </c>
      <c r="F11" s="67">
        <v>21.68</v>
      </c>
      <c r="G11" s="67">
        <v>80.63</v>
      </c>
      <c r="H11" s="67"/>
      <c r="J11" s="42"/>
      <c r="S11" s="42"/>
    </row>
    <row r="12" spans="1:19" x14ac:dyDescent="0.25">
      <c r="A12" s="68">
        <v>1976</v>
      </c>
      <c r="B12" s="67">
        <v>8.35</v>
      </c>
      <c r="C12" s="67">
        <v>9</v>
      </c>
      <c r="D12" s="67">
        <v>545.82000000000005</v>
      </c>
      <c r="E12" s="67">
        <v>22.63</v>
      </c>
      <c r="F12" s="67">
        <v>22.63</v>
      </c>
      <c r="G12" s="67">
        <v>82.48</v>
      </c>
      <c r="H12" s="67"/>
      <c r="J12" s="42"/>
      <c r="S12" s="42"/>
    </row>
    <row r="13" spans="1:19" x14ac:dyDescent="0.25">
      <c r="A13" s="68">
        <v>1977</v>
      </c>
      <c r="B13" s="67">
        <v>8.35</v>
      </c>
      <c r="C13" s="67">
        <v>10.5</v>
      </c>
      <c r="D13" s="67">
        <v>532.55999999999995</v>
      </c>
      <c r="E13" s="67">
        <v>25.84</v>
      </c>
      <c r="F13" s="67">
        <v>25.84</v>
      </c>
      <c r="G13" s="67">
        <v>84.31</v>
      </c>
      <c r="H13" s="67"/>
      <c r="J13" s="42"/>
      <c r="S13" s="42"/>
    </row>
    <row r="14" spans="1:19" x14ac:dyDescent="0.25">
      <c r="A14" s="68">
        <v>1978</v>
      </c>
      <c r="B14" s="67">
        <v>7.91</v>
      </c>
      <c r="C14" s="67">
        <v>9.4499999999999993</v>
      </c>
      <c r="D14" s="67">
        <v>536.1</v>
      </c>
      <c r="E14" s="67">
        <v>28.35</v>
      </c>
      <c r="F14" s="67">
        <v>28.35</v>
      </c>
      <c r="G14" s="67">
        <v>87.22</v>
      </c>
      <c r="H14" s="67">
        <v>8.4</v>
      </c>
      <c r="J14" s="42"/>
      <c r="S14" s="42"/>
    </row>
    <row r="15" spans="1:19" x14ac:dyDescent="0.25">
      <c r="A15" s="68">
        <v>1979</v>
      </c>
      <c r="B15" s="67">
        <v>9.01</v>
      </c>
      <c r="C15" s="67">
        <v>9.77</v>
      </c>
      <c r="D15" s="67">
        <v>515.20000000000005</v>
      </c>
      <c r="E15" s="67">
        <v>31.8</v>
      </c>
      <c r="F15" s="67">
        <v>31.8</v>
      </c>
      <c r="G15" s="67">
        <v>122.65</v>
      </c>
      <c r="H15" s="67">
        <v>10.06</v>
      </c>
      <c r="J15" s="42"/>
      <c r="S15" s="42"/>
    </row>
    <row r="16" spans="1:19" x14ac:dyDescent="0.25">
      <c r="A16" s="68">
        <v>1980</v>
      </c>
      <c r="B16" s="67">
        <v>26.28</v>
      </c>
      <c r="C16" s="67">
        <v>14.3</v>
      </c>
      <c r="D16" s="67">
        <v>513.22</v>
      </c>
      <c r="E16" s="67">
        <v>36.28</v>
      </c>
      <c r="F16" s="67">
        <v>36.28</v>
      </c>
      <c r="G16" s="67">
        <v>149.05000000000001</v>
      </c>
      <c r="H16" s="67">
        <v>10.1</v>
      </c>
      <c r="J16" s="42"/>
      <c r="S16" s="42"/>
    </row>
    <row r="17" spans="1:19" x14ac:dyDescent="0.25">
      <c r="A17" s="68">
        <v>1981</v>
      </c>
      <c r="B17" s="67">
        <v>25.48</v>
      </c>
      <c r="C17" s="67">
        <v>21.15</v>
      </c>
      <c r="D17" s="67">
        <v>508.68</v>
      </c>
      <c r="E17" s="67">
        <v>39.14</v>
      </c>
      <c r="F17" s="67">
        <v>39.14</v>
      </c>
      <c r="G17" s="67">
        <v>157.77000000000001</v>
      </c>
      <c r="H17" s="67">
        <v>14.04</v>
      </c>
      <c r="J17" s="42"/>
      <c r="S17" s="42"/>
    </row>
    <row r="18" spans="1:19" x14ac:dyDescent="0.25">
      <c r="A18" s="68">
        <v>1982</v>
      </c>
      <c r="B18" s="67">
        <v>24.93</v>
      </c>
      <c r="C18" s="67">
        <v>18.71</v>
      </c>
      <c r="D18" s="67">
        <v>484.8</v>
      </c>
      <c r="E18" s="67">
        <v>41.34</v>
      </c>
      <c r="F18" s="67">
        <v>41.34</v>
      </c>
      <c r="G18" s="67">
        <v>155.74</v>
      </c>
      <c r="H18" s="67">
        <v>16.2</v>
      </c>
      <c r="J18" s="42"/>
      <c r="S18" s="42"/>
    </row>
    <row r="19" spans="1:19" x14ac:dyDescent="0.25">
      <c r="A19" s="68">
        <v>1983</v>
      </c>
      <c r="B19" s="67">
        <v>25.34</v>
      </c>
      <c r="C19" s="67">
        <v>16.329999999999998</v>
      </c>
      <c r="D19" s="67">
        <v>494.23</v>
      </c>
      <c r="E19" s="67">
        <v>45.45</v>
      </c>
      <c r="F19" s="67">
        <v>45.45</v>
      </c>
      <c r="G19" s="67">
        <v>161.68</v>
      </c>
      <c r="H19" s="67">
        <v>16.04</v>
      </c>
      <c r="J19" s="42"/>
      <c r="S19" s="42"/>
    </row>
    <row r="20" spans="1:19" x14ac:dyDescent="0.25">
      <c r="A20" s="68">
        <v>1984</v>
      </c>
      <c r="B20" s="67">
        <v>26.56</v>
      </c>
      <c r="C20" s="67">
        <v>20.98</v>
      </c>
      <c r="D20" s="67">
        <v>501.01</v>
      </c>
      <c r="E20" s="67">
        <v>50.69</v>
      </c>
      <c r="F20" s="67">
        <v>50.69</v>
      </c>
      <c r="G20" s="67">
        <v>189.77</v>
      </c>
      <c r="H20" s="67">
        <v>17.920000000000002</v>
      </c>
      <c r="J20" s="42"/>
      <c r="S20" s="42"/>
    </row>
    <row r="21" spans="1:19" x14ac:dyDescent="0.25">
      <c r="A21" s="68">
        <v>1985</v>
      </c>
      <c r="B21" s="67">
        <v>27.03</v>
      </c>
      <c r="C21" s="67">
        <v>21.07</v>
      </c>
      <c r="D21" s="67">
        <v>509.06</v>
      </c>
      <c r="E21" s="67">
        <v>53.07</v>
      </c>
      <c r="F21" s="67">
        <v>53.07</v>
      </c>
      <c r="G21" s="67">
        <v>232.16</v>
      </c>
      <c r="H21" s="67">
        <v>20.39</v>
      </c>
      <c r="J21" s="42"/>
      <c r="S21" s="42"/>
    </row>
    <row r="22" spans="1:19" x14ac:dyDescent="0.25">
      <c r="A22" s="68">
        <v>1986</v>
      </c>
      <c r="B22" s="67">
        <v>26.29</v>
      </c>
      <c r="C22" s="67">
        <v>18.13</v>
      </c>
      <c r="D22" s="67">
        <v>522.15</v>
      </c>
      <c r="E22" s="67">
        <v>54.35</v>
      </c>
      <c r="F22" s="67">
        <v>54.35</v>
      </c>
      <c r="G22" s="67">
        <v>232.4</v>
      </c>
      <c r="H22" s="67">
        <v>22.57</v>
      </c>
      <c r="J22" s="42"/>
      <c r="S22" s="42"/>
    </row>
    <row r="23" spans="1:19" x14ac:dyDescent="0.25">
      <c r="A23" s="68">
        <v>1987</v>
      </c>
      <c r="B23" s="67">
        <v>26.38</v>
      </c>
      <c r="C23" s="67">
        <v>16.87</v>
      </c>
      <c r="D23" s="67">
        <v>522.96</v>
      </c>
      <c r="E23" s="67">
        <v>58.27</v>
      </c>
      <c r="F23" s="67">
        <v>58.27</v>
      </c>
      <c r="G23" s="67">
        <v>236.74</v>
      </c>
      <c r="H23" s="67">
        <v>22.68</v>
      </c>
      <c r="J23" s="42"/>
      <c r="S23" s="42"/>
    </row>
    <row r="24" spans="1:19" x14ac:dyDescent="0.25">
      <c r="A24" s="68">
        <v>1988</v>
      </c>
      <c r="B24" s="67">
        <v>25.01</v>
      </c>
      <c r="C24" s="67">
        <v>14.4</v>
      </c>
      <c r="D24" s="67">
        <v>525.98</v>
      </c>
      <c r="E24" s="67">
        <v>58.68</v>
      </c>
      <c r="F24" s="67">
        <v>58.68</v>
      </c>
      <c r="G24" s="67">
        <v>234.57</v>
      </c>
      <c r="H24" s="67">
        <v>22.79</v>
      </c>
      <c r="J24" s="42"/>
      <c r="S24" s="42"/>
    </row>
    <row r="25" spans="1:19" x14ac:dyDescent="0.25">
      <c r="A25" s="68">
        <v>1989</v>
      </c>
      <c r="B25" s="67">
        <v>24.87</v>
      </c>
      <c r="C25" s="67">
        <v>14.89</v>
      </c>
      <c r="D25" s="67">
        <v>518.54999999999995</v>
      </c>
      <c r="E25" s="67">
        <v>63.82</v>
      </c>
      <c r="F25" s="67">
        <v>63.82</v>
      </c>
      <c r="G25" s="67">
        <v>235.01</v>
      </c>
      <c r="H25" s="67">
        <v>22.97</v>
      </c>
      <c r="J25" s="42"/>
      <c r="S25" s="42"/>
    </row>
    <row r="26" spans="1:19" x14ac:dyDescent="0.25">
      <c r="A26" s="68">
        <v>1990</v>
      </c>
      <c r="B26" s="67">
        <v>28.64</v>
      </c>
      <c r="C26" s="67">
        <v>14.89</v>
      </c>
      <c r="D26" s="67">
        <v>532.26</v>
      </c>
      <c r="E26" s="67">
        <v>68.31</v>
      </c>
      <c r="F26" s="67">
        <v>68.31</v>
      </c>
      <c r="G26" s="67">
        <v>243.25</v>
      </c>
      <c r="H26" s="67">
        <v>27.78</v>
      </c>
      <c r="J26" s="42"/>
      <c r="S26" s="42"/>
    </row>
    <row r="27" spans="1:19" x14ac:dyDescent="0.25">
      <c r="A27" s="68">
        <v>1991</v>
      </c>
      <c r="B27" s="67">
        <v>31.59</v>
      </c>
      <c r="C27" s="67">
        <v>12.65</v>
      </c>
      <c r="D27" s="67">
        <v>561.01</v>
      </c>
      <c r="E27" s="67">
        <v>76.680000000000007</v>
      </c>
      <c r="F27" s="67">
        <v>76.680000000000007</v>
      </c>
      <c r="G27" s="67">
        <v>236.23</v>
      </c>
      <c r="H27" s="67">
        <v>29.57</v>
      </c>
      <c r="J27" s="42"/>
      <c r="S27" s="42"/>
    </row>
    <row r="28" spans="1:19" x14ac:dyDescent="0.25">
      <c r="A28" s="68">
        <v>1992</v>
      </c>
      <c r="B28" s="67">
        <v>30.64</v>
      </c>
      <c r="C28" s="67">
        <v>8.76</v>
      </c>
      <c r="D28" s="67">
        <v>564.44000000000005</v>
      </c>
      <c r="E28" s="67">
        <v>80.599999999999994</v>
      </c>
      <c r="F28" s="67">
        <v>80.599999999999994</v>
      </c>
      <c r="G28" s="67">
        <v>241.32</v>
      </c>
      <c r="H28" s="67">
        <v>29.91</v>
      </c>
      <c r="J28" s="42"/>
      <c r="S28" s="42"/>
    </row>
    <row r="29" spans="1:19" x14ac:dyDescent="0.25">
      <c r="A29" s="68">
        <v>1993</v>
      </c>
      <c r="B29" s="67">
        <v>30.74</v>
      </c>
      <c r="C29" s="67">
        <v>7.34</v>
      </c>
      <c r="D29" s="67">
        <v>533.44000000000005</v>
      </c>
      <c r="E29" s="67">
        <v>84.56</v>
      </c>
      <c r="F29" s="67">
        <v>84.56</v>
      </c>
      <c r="G29" s="67">
        <v>240.32</v>
      </c>
      <c r="H29" s="67">
        <v>34.950000000000003</v>
      </c>
      <c r="J29" s="42"/>
      <c r="S29" s="42"/>
    </row>
    <row r="30" spans="1:19" x14ac:dyDescent="0.25">
      <c r="A30" s="68">
        <v>1994</v>
      </c>
      <c r="B30" s="67">
        <v>28.68</v>
      </c>
      <c r="C30" s="67">
        <v>7.43</v>
      </c>
      <c r="D30" s="67">
        <v>522.27</v>
      </c>
      <c r="E30" s="67">
        <v>83.41</v>
      </c>
      <c r="F30" s="67">
        <v>83.41</v>
      </c>
      <c r="G30" s="67">
        <v>250.73</v>
      </c>
      <c r="H30" s="67">
        <v>35.26</v>
      </c>
      <c r="J30" s="42"/>
      <c r="S30" s="42"/>
    </row>
    <row r="31" spans="1:19" x14ac:dyDescent="0.25">
      <c r="A31" s="68">
        <v>1995</v>
      </c>
      <c r="B31" s="67">
        <v>30.72</v>
      </c>
      <c r="C31" s="67">
        <v>7.97</v>
      </c>
      <c r="D31" s="67">
        <v>529.71</v>
      </c>
      <c r="E31" s="67">
        <v>91.92</v>
      </c>
      <c r="F31" s="67">
        <v>91.92</v>
      </c>
      <c r="G31" s="67">
        <v>256.20999999999998</v>
      </c>
      <c r="H31" s="67">
        <v>38.979999999999997</v>
      </c>
      <c r="J31" s="42"/>
      <c r="S31" s="42"/>
    </row>
    <row r="32" spans="1:19" x14ac:dyDescent="0.25">
      <c r="A32" s="68">
        <v>1996</v>
      </c>
      <c r="B32" s="67">
        <v>33.64</v>
      </c>
      <c r="C32" s="67">
        <v>5.96</v>
      </c>
      <c r="D32" s="67">
        <v>539.86</v>
      </c>
      <c r="E32" s="67">
        <v>99.5</v>
      </c>
      <c r="F32" s="67">
        <v>99.5</v>
      </c>
      <c r="G32" s="67">
        <v>258.75</v>
      </c>
      <c r="H32" s="67">
        <v>40.26</v>
      </c>
      <c r="J32" s="42"/>
      <c r="S32" s="42"/>
    </row>
    <row r="33" spans="1:19" x14ac:dyDescent="0.25">
      <c r="A33" s="68">
        <v>1997</v>
      </c>
      <c r="B33" s="67">
        <v>29.49</v>
      </c>
      <c r="C33" s="67">
        <v>4.59</v>
      </c>
      <c r="D33" s="67">
        <v>532.34</v>
      </c>
      <c r="E33" s="67">
        <v>96.06</v>
      </c>
      <c r="F33" s="67">
        <v>96.06</v>
      </c>
      <c r="G33" s="67">
        <v>261.5</v>
      </c>
      <c r="H33" s="67">
        <v>42.26</v>
      </c>
      <c r="J33" s="42"/>
      <c r="S33" s="42"/>
    </row>
    <row r="34" spans="1:19" x14ac:dyDescent="0.25">
      <c r="A34" s="68">
        <v>1998</v>
      </c>
      <c r="B34" s="67">
        <v>29.93</v>
      </c>
      <c r="C34" s="67">
        <v>3.81</v>
      </c>
      <c r="D34" s="67">
        <v>551.94000000000005</v>
      </c>
      <c r="E34" s="67">
        <v>98.88</v>
      </c>
      <c r="F34" s="67">
        <v>98.88</v>
      </c>
      <c r="G34" s="67">
        <v>265.83</v>
      </c>
      <c r="H34" s="67">
        <v>44.75</v>
      </c>
      <c r="J34" s="42"/>
      <c r="S34" s="42"/>
    </row>
    <row r="35" spans="1:19" x14ac:dyDescent="0.25">
      <c r="A35" s="68">
        <v>1999</v>
      </c>
      <c r="B35" s="67">
        <v>29.65</v>
      </c>
      <c r="C35" s="67">
        <v>3.96</v>
      </c>
      <c r="D35" s="67">
        <v>550.4</v>
      </c>
      <c r="E35" s="67">
        <v>102.45</v>
      </c>
      <c r="F35" s="67">
        <v>102.45</v>
      </c>
      <c r="G35" s="67">
        <v>256.61</v>
      </c>
      <c r="H35" s="67">
        <v>49.03</v>
      </c>
      <c r="J35" s="42"/>
      <c r="S35" s="42"/>
    </row>
    <row r="36" spans="1:19" x14ac:dyDescent="0.25">
      <c r="A36" s="68">
        <v>2000</v>
      </c>
      <c r="B36" s="67">
        <v>27.91</v>
      </c>
      <c r="C36" s="67">
        <v>5.77</v>
      </c>
      <c r="D36" s="67">
        <v>535.79</v>
      </c>
      <c r="E36" s="67">
        <v>101.88</v>
      </c>
      <c r="F36" s="67">
        <v>101.88</v>
      </c>
      <c r="G36" s="67">
        <v>272.17</v>
      </c>
      <c r="H36" s="67">
        <v>53</v>
      </c>
      <c r="J36" s="42"/>
      <c r="S36" s="42"/>
    </row>
    <row r="37" spans="1:19" x14ac:dyDescent="0.25">
      <c r="A37" s="68">
        <v>2001</v>
      </c>
      <c r="B37" s="67">
        <v>29.73</v>
      </c>
      <c r="C37" s="67">
        <v>6.03</v>
      </c>
      <c r="D37" s="67">
        <v>547.82000000000005</v>
      </c>
      <c r="E37" s="67">
        <v>106.04</v>
      </c>
      <c r="F37" s="67">
        <v>106.04</v>
      </c>
      <c r="G37" s="67">
        <v>275.92</v>
      </c>
      <c r="H37" s="67">
        <v>54.28</v>
      </c>
      <c r="J37" s="42"/>
      <c r="S37" s="42"/>
    </row>
    <row r="38" spans="1:19" x14ac:dyDescent="0.25">
      <c r="A38" s="68">
        <v>2002</v>
      </c>
      <c r="B38" s="67">
        <v>28.58</v>
      </c>
      <c r="C38" s="67">
        <v>5.56</v>
      </c>
      <c r="D38" s="67">
        <v>522.71</v>
      </c>
      <c r="E38" s="67">
        <v>104.08</v>
      </c>
      <c r="F38" s="67">
        <v>104.08</v>
      </c>
      <c r="G38" s="67">
        <v>280.27999999999997</v>
      </c>
      <c r="H38" s="67">
        <v>56.16</v>
      </c>
      <c r="J38" s="42"/>
      <c r="S38" s="42"/>
    </row>
    <row r="39" spans="1:19" x14ac:dyDescent="0.25">
      <c r="A39" s="68">
        <v>2003</v>
      </c>
      <c r="B39" s="67">
        <v>30.55</v>
      </c>
      <c r="C39" s="67">
        <v>5.71</v>
      </c>
      <c r="D39" s="67">
        <v>529.24</v>
      </c>
      <c r="E39" s="67">
        <v>110.01</v>
      </c>
      <c r="F39" s="67">
        <v>110.01</v>
      </c>
      <c r="G39" s="67">
        <v>282.88</v>
      </c>
      <c r="H39" s="67">
        <v>57.17</v>
      </c>
      <c r="J39" s="42"/>
      <c r="S39" s="42"/>
    </row>
    <row r="40" spans="1:19" x14ac:dyDescent="0.25">
      <c r="A40" s="68">
        <v>2004</v>
      </c>
      <c r="B40" s="67">
        <v>30.39</v>
      </c>
      <c r="C40" s="67">
        <v>5.42</v>
      </c>
      <c r="D40" s="67">
        <v>530.41999999999996</v>
      </c>
      <c r="E40" s="67">
        <v>113.49</v>
      </c>
      <c r="F40" s="67">
        <v>113.49</v>
      </c>
      <c r="G40" s="67">
        <v>277.44</v>
      </c>
      <c r="H40" s="67">
        <v>57.92</v>
      </c>
      <c r="J40" s="42"/>
      <c r="S40" s="42"/>
    </row>
    <row r="41" spans="1:19" x14ac:dyDescent="0.25">
      <c r="A41" s="68">
        <v>2005</v>
      </c>
      <c r="B41" s="67">
        <v>31.58</v>
      </c>
      <c r="C41" s="67">
        <v>6.04</v>
      </c>
      <c r="D41" s="67">
        <v>533.33000000000004</v>
      </c>
      <c r="E41" s="67">
        <v>116.51</v>
      </c>
      <c r="F41" s="67">
        <v>116.51</v>
      </c>
      <c r="G41" s="67">
        <v>240.22</v>
      </c>
      <c r="H41" s="67">
        <v>60.82</v>
      </c>
      <c r="J41" s="42"/>
      <c r="S41" s="42"/>
    </row>
    <row r="42" spans="1:19" x14ac:dyDescent="0.25">
      <c r="A42" s="68">
        <v>2006</v>
      </c>
      <c r="B42" s="67">
        <v>32.159999999999997</v>
      </c>
      <c r="C42" s="67">
        <v>6.52</v>
      </c>
      <c r="D42" s="67">
        <v>532.30999999999995</v>
      </c>
      <c r="E42" s="67">
        <v>113.29</v>
      </c>
      <c r="F42" s="67">
        <v>113.29</v>
      </c>
      <c r="G42" s="67">
        <v>286.3</v>
      </c>
      <c r="H42" s="67">
        <v>65.17</v>
      </c>
      <c r="J42" s="42"/>
      <c r="S42" s="42"/>
    </row>
    <row r="43" spans="1:19" x14ac:dyDescent="0.25">
      <c r="A43" s="68">
        <v>2007</v>
      </c>
      <c r="B43" s="67">
        <v>31.43</v>
      </c>
      <c r="C43" s="67">
        <v>7.3</v>
      </c>
      <c r="D43" s="67">
        <v>508.42</v>
      </c>
      <c r="E43" s="67">
        <v>110.31</v>
      </c>
      <c r="F43" s="67">
        <v>110.31</v>
      </c>
      <c r="G43" s="67">
        <v>287.39</v>
      </c>
      <c r="H43" s="67">
        <v>66.209999999999994</v>
      </c>
      <c r="J43" s="42"/>
      <c r="S43" s="42"/>
    </row>
    <row r="44" spans="1:19" x14ac:dyDescent="0.25">
      <c r="A44" s="68">
        <v>2008</v>
      </c>
      <c r="B44" s="67">
        <v>35.71</v>
      </c>
      <c r="C44" s="67">
        <v>6.56</v>
      </c>
      <c r="D44" s="67">
        <v>526.24</v>
      </c>
      <c r="E44" s="67">
        <v>117.53</v>
      </c>
      <c r="F44" s="67">
        <v>117.53</v>
      </c>
      <c r="G44" s="67">
        <v>285.08</v>
      </c>
      <c r="H44" s="67">
        <v>67.41</v>
      </c>
      <c r="J44" s="42"/>
      <c r="S44" s="42"/>
    </row>
    <row r="45" spans="1:19" x14ac:dyDescent="0.25">
      <c r="A45" s="68">
        <v>2009</v>
      </c>
      <c r="B45" s="67">
        <v>37.1</v>
      </c>
      <c r="C45" s="67">
        <v>6.19</v>
      </c>
      <c r="D45" s="67">
        <v>513.1</v>
      </c>
      <c r="E45" s="67">
        <v>112.81</v>
      </c>
      <c r="F45" s="67">
        <v>112.81</v>
      </c>
      <c r="G45" s="67">
        <v>284.93</v>
      </c>
      <c r="H45" s="67">
        <v>66.569999999999993</v>
      </c>
      <c r="J45" s="42"/>
      <c r="S45" s="42"/>
    </row>
    <row r="46" spans="1:19" x14ac:dyDescent="0.25">
      <c r="A46" s="68">
        <v>2010</v>
      </c>
      <c r="B46" s="67">
        <v>39.81</v>
      </c>
      <c r="C46" s="67">
        <v>6.21</v>
      </c>
      <c r="D46" s="67">
        <v>524.01</v>
      </c>
      <c r="E46" s="67">
        <v>126.01</v>
      </c>
      <c r="F46" s="67">
        <v>126.01</v>
      </c>
      <c r="G46" s="67">
        <v>274.95999999999998</v>
      </c>
      <c r="H46" s="67">
        <v>70.97</v>
      </c>
      <c r="J46" s="42"/>
      <c r="S46" s="42"/>
    </row>
    <row r="47" spans="1:19" x14ac:dyDescent="0.25">
      <c r="A47" s="68">
        <v>2011</v>
      </c>
      <c r="B47" s="67">
        <v>35.69</v>
      </c>
      <c r="C47" s="67">
        <v>5.84</v>
      </c>
      <c r="D47" s="67">
        <v>485.85</v>
      </c>
      <c r="E47" s="67">
        <v>111.77</v>
      </c>
      <c r="F47" s="67">
        <v>111.77</v>
      </c>
      <c r="G47" s="67">
        <v>278.83999999999997</v>
      </c>
      <c r="H47" s="67">
        <v>72.33</v>
      </c>
      <c r="J47" s="42"/>
      <c r="S47" s="42"/>
    </row>
    <row r="48" spans="1:19" x14ac:dyDescent="0.25">
      <c r="A48" s="68">
        <v>2012</v>
      </c>
      <c r="B48" s="67">
        <v>40.04</v>
      </c>
      <c r="C48" s="67">
        <v>5.27</v>
      </c>
      <c r="D48" s="67">
        <v>494.87</v>
      </c>
      <c r="E48" s="67">
        <v>122.52</v>
      </c>
      <c r="F48" s="67">
        <v>122.52</v>
      </c>
      <c r="G48" s="67">
        <v>265.58</v>
      </c>
      <c r="H48" s="67">
        <v>76.13</v>
      </c>
      <c r="K48" s="42"/>
    </row>
    <row r="49" spans="1:11" x14ac:dyDescent="0.25">
      <c r="A49" s="68">
        <v>2013</v>
      </c>
      <c r="B49" s="67">
        <v>43.88</v>
      </c>
      <c r="C49" s="67">
        <v>5.67</v>
      </c>
      <c r="D49" s="67">
        <v>504.42</v>
      </c>
      <c r="E49" s="67">
        <v>129.03</v>
      </c>
      <c r="F49" s="67">
        <v>129.03</v>
      </c>
      <c r="G49" s="67">
        <v>271.32</v>
      </c>
      <c r="H49" s="67">
        <v>77.239999999999995</v>
      </c>
      <c r="K49" s="42"/>
    </row>
    <row r="50" spans="1:11" x14ac:dyDescent="0.25">
      <c r="A50" s="2"/>
      <c r="K50" s="42"/>
    </row>
    <row r="51" spans="1:11" x14ac:dyDescent="0.25">
      <c r="A51" s="44" t="s">
        <v>184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ED58-FE69-5946-9C84-9DAB29985BC1}">
  <dimension ref="A1:J61"/>
  <sheetViews>
    <sheetView topLeftCell="A31" zoomScale="99" zoomScaleNormal="99" workbookViewId="0">
      <selection activeCell="A43" sqref="A43"/>
    </sheetView>
  </sheetViews>
  <sheetFormatPr baseColWidth="10" defaultRowHeight="15" x14ac:dyDescent="0.25"/>
  <sheetData>
    <row r="1" spans="1:9" ht="18.75" x14ac:dyDescent="0.3">
      <c r="A1" s="90" t="s">
        <v>151</v>
      </c>
      <c r="I1" s="37"/>
    </row>
    <row r="2" spans="1:9" x14ac:dyDescent="0.25">
      <c r="I2" s="38"/>
    </row>
    <row r="3" spans="1:9" ht="90" x14ac:dyDescent="0.25">
      <c r="A3" s="39"/>
      <c r="B3" s="72" t="s">
        <v>33</v>
      </c>
      <c r="C3" s="72" t="s">
        <v>35</v>
      </c>
      <c r="D3" s="72" t="s">
        <v>70</v>
      </c>
      <c r="E3" s="72" t="s">
        <v>59</v>
      </c>
      <c r="F3" s="72" t="s">
        <v>36</v>
      </c>
      <c r="G3" s="72" t="s">
        <v>163</v>
      </c>
      <c r="H3" s="72" t="s">
        <v>60</v>
      </c>
      <c r="I3" s="36"/>
    </row>
    <row r="4" spans="1:9" x14ac:dyDescent="0.25">
      <c r="A4" s="40"/>
      <c r="B4" s="19" t="s">
        <v>58</v>
      </c>
      <c r="C4" s="19" t="s">
        <v>58</v>
      </c>
      <c r="D4" s="19" t="s">
        <v>58</v>
      </c>
      <c r="E4" s="19" t="s">
        <v>58</v>
      </c>
      <c r="F4" s="19" t="s">
        <v>58</v>
      </c>
      <c r="G4" s="19" t="s">
        <v>58</v>
      </c>
      <c r="H4" s="19" t="s">
        <v>58</v>
      </c>
      <c r="I4" s="36"/>
    </row>
    <row r="5" spans="1:9" x14ac:dyDescent="0.25">
      <c r="A5" s="41">
        <v>1973</v>
      </c>
      <c r="B5" s="34">
        <v>1.57</v>
      </c>
      <c r="C5" s="34">
        <v>2.2999999999999998</v>
      </c>
      <c r="D5" s="34">
        <v>94.04</v>
      </c>
      <c r="E5" s="34">
        <v>0.99</v>
      </c>
      <c r="F5" s="34">
        <v>16.11</v>
      </c>
      <c r="G5" s="34">
        <v>9.99</v>
      </c>
      <c r="H5" s="34">
        <v>0</v>
      </c>
      <c r="I5" s="36"/>
    </row>
    <row r="6" spans="1:9" x14ac:dyDescent="0.25">
      <c r="A6" s="41">
        <v>1974</v>
      </c>
      <c r="B6" s="34">
        <v>1.29</v>
      </c>
      <c r="C6" s="34">
        <v>1.98</v>
      </c>
      <c r="D6" s="34">
        <v>85.54</v>
      </c>
      <c r="E6" s="34">
        <v>2.08</v>
      </c>
      <c r="F6" s="34">
        <v>15.92</v>
      </c>
      <c r="G6" s="34">
        <v>11.37</v>
      </c>
      <c r="H6" s="34">
        <v>0</v>
      </c>
      <c r="I6" s="36"/>
    </row>
    <row r="7" spans="1:9" x14ac:dyDescent="0.25">
      <c r="A7" s="41">
        <v>1975</v>
      </c>
      <c r="B7" s="34">
        <v>1.3</v>
      </c>
      <c r="C7" s="34">
        <v>1.5</v>
      </c>
      <c r="D7" s="34">
        <v>82.01</v>
      </c>
      <c r="E7" s="34">
        <v>3.39</v>
      </c>
      <c r="F7" s="34">
        <v>19.100000000000001</v>
      </c>
      <c r="G7" s="34">
        <v>12.59</v>
      </c>
      <c r="H7" s="34">
        <v>0</v>
      </c>
      <c r="I7" s="36"/>
    </row>
    <row r="8" spans="1:9" x14ac:dyDescent="0.25">
      <c r="A8" s="41">
        <v>1976</v>
      </c>
      <c r="B8" s="34">
        <v>1.32</v>
      </c>
      <c r="C8" s="34">
        <v>1.42</v>
      </c>
      <c r="D8" s="34">
        <v>86.18</v>
      </c>
      <c r="E8" s="34">
        <v>3.57</v>
      </c>
      <c r="F8" s="34">
        <v>15.13</v>
      </c>
      <c r="G8" s="34">
        <v>13.02</v>
      </c>
      <c r="H8" s="34">
        <v>0</v>
      </c>
      <c r="I8" s="36"/>
    </row>
    <row r="9" spans="1:9" x14ac:dyDescent="0.25">
      <c r="A9" s="41">
        <v>1977</v>
      </c>
      <c r="B9" s="34">
        <v>1.32</v>
      </c>
      <c r="C9" s="34">
        <v>1.66</v>
      </c>
      <c r="D9" s="34">
        <v>84.31</v>
      </c>
      <c r="E9" s="34">
        <v>4.09</v>
      </c>
      <c r="F9" s="34">
        <v>20.68</v>
      </c>
      <c r="G9" s="34">
        <v>13.35</v>
      </c>
      <c r="H9" s="34">
        <v>0</v>
      </c>
      <c r="I9" s="34"/>
    </row>
    <row r="10" spans="1:9" x14ac:dyDescent="0.25">
      <c r="A10" s="41">
        <v>1978</v>
      </c>
      <c r="B10" s="34">
        <v>1.25</v>
      </c>
      <c r="C10" s="34">
        <v>1.49</v>
      </c>
      <c r="D10" s="34">
        <v>84.66</v>
      </c>
      <c r="E10" s="34">
        <v>4.4800000000000004</v>
      </c>
      <c r="F10" s="34">
        <v>18.48</v>
      </c>
      <c r="G10" s="34">
        <v>13.77</v>
      </c>
      <c r="H10" s="34">
        <v>1.33</v>
      </c>
      <c r="I10" s="34"/>
    </row>
    <row r="11" spans="1:9" x14ac:dyDescent="0.25">
      <c r="A11" s="41">
        <v>1979</v>
      </c>
      <c r="B11" s="34">
        <v>1.42</v>
      </c>
      <c r="C11" s="34">
        <v>1.54</v>
      </c>
      <c r="D11" s="34">
        <v>81.12</v>
      </c>
      <c r="E11" s="34">
        <v>5.01</v>
      </c>
      <c r="F11" s="34">
        <v>18.329999999999998</v>
      </c>
      <c r="G11" s="34">
        <v>19.309999999999999</v>
      </c>
      <c r="H11" s="34">
        <v>1.58</v>
      </c>
      <c r="I11" s="34"/>
    </row>
    <row r="12" spans="1:9" x14ac:dyDescent="0.25">
      <c r="A12" s="41">
        <v>1980</v>
      </c>
      <c r="B12" s="34">
        <v>4.12</v>
      </c>
      <c r="C12" s="34">
        <v>2.2400000000000002</v>
      </c>
      <c r="D12" s="34">
        <v>80.38</v>
      </c>
      <c r="E12" s="34">
        <v>5.68</v>
      </c>
      <c r="F12" s="34">
        <v>18.91</v>
      </c>
      <c r="G12" s="34">
        <v>23.34</v>
      </c>
      <c r="H12" s="34">
        <v>1.58</v>
      </c>
      <c r="I12" s="34"/>
    </row>
    <row r="13" spans="1:9" x14ac:dyDescent="0.25">
      <c r="A13" s="41">
        <v>1981</v>
      </c>
      <c r="B13" s="34">
        <v>3.97</v>
      </c>
      <c r="C13" s="34">
        <v>3.29</v>
      </c>
      <c r="D13" s="34">
        <v>79.17</v>
      </c>
      <c r="E13" s="34">
        <v>6.09</v>
      </c>
      <c r="F13" s="34">
        <v>20.22</v>
      </c>
      <c r="G13" s="34">
        <v>24.55</v>
      </c>
      <c r="H13" s="34">
        <v>2.19</v>
      </c>
      <c r="I13" s="34"/>
    </row>
    <row r="14" spans="1:9" x14ac:dyDescent="0.25">
      <c r="A14" s="41">
        <v>1982</v>
      </c>
      <c r="B14" s="34">
        <v>3.85</v>
      </c>
      <c r="C14" s="34">
        <v>2.89</v>
      </c>
      <c r="D14" s="34">
        <v>74.95</v>
      </c>
      <c r="E14" s="34">
        <v>6.39</v>
      </c>
      <c r="F14" s="34">
        <v>20.61</v>
      </c>
      <c r="G14" s="34">
        <v>24.08</v>
      </c>
      <c r="H14" s="34">
        <v>2.5</v>
      </c>
      <c r="I14" s="34"/>
    </row>
    <row r="15" spans="1:9" x14ac:dyDescent="0.25">
      <c r="A15" s="41">
        <v>1983</v>
      </c>
      <c r="B15" s="34">
        <v>3.9</v>
      </c>
      <c r="C15" s="34">
        <v>2.5099999999999998</v>
      </c>
      <c r="D15" s="34">
        <v>76.02</v>
      </c>
      <c r="E15" s="34">
        <v>6.99</v>
      </c>
      <c r="F15" s="34">
        <v>19.940000000000001</v>
      </c>
      <c r="G15" s="34">
        <v>24.87</v>
      </c>
      <c r="H15" s="34">
        <v>2.4700000000000002</v>
      </c>
      <c r="I15" s="34"/>
    </row>
    <row r="16" spans="1:9" x14ac:dyDescent="0.25">
      <c r="A16" s="41">
        <v>1984</v>
      </c>
      <c r="B16" s="34">
        <v>4.07</v>
      </c>
      <c r="C16" s="34">
        <v>3.21</v>
      </c>
      <c r="D16" s="34">
        <v>76.73</v>
      </c>
      <c r="E16" s="34">
        <v>7.76</v>
      </c>
      <c r="F16" s="34">
        <v>17.02</v>
      </c>
      <c r="G16" s="34">
        <v>29.06</v>
      </c>
      <c r="H16" s="34">
        <v>2.74</v>
      </c>
      <c r="I16" s="34"/>
    </row>
    <row r="17" spans="1:9" x14ac:dyDescent="0.25">
      <c r="A17" s="41">
        <v>1985</v>
      </c>
      <c r="B17" s="34">
        <v>4.12</v>
      </c>
      <c r="C17" s="34">
        <v>3.21</v>
      </c>
      <c r="D17" s="34">
        <v>77.56</v>
      </c>
      <c r="E17" s="34">
        <v>8.09</v>
      </c>
      <c r="F17" s="34">
        <v>17.920000000000002</v>
      </c>
      <c r="G17" s="34">
        <v>35.369999999999997</v>
      </c>
      <c r="H17" s="34">
        <v>3.11</v>
      </c>
      <c r="I17" s="34"/>
    </row>
    <row r="18" spans="1:9" x14ac:dyDescent="0.25">
      <c r="A18" s="41">
        <v>1986</v>
      </c>
      <c r="B18" s="34">
        <v>3.98</v>
      </c>
      <c r="C18" s="34">
        <v>2.75</v>
      </c>
      <c r="D18" s="34">
        <v>79.08</v>
      </c>
      <c r="E18" s="34">
        <v>8.23</v>
      </c>
      <c r="F18" s="34">
        <v>18.309999999999999</v>
      </c>
      <c r="G18" s="34">
        <v>35.200000000000003</v>
      </c>
      <c r="H18" s="34">
        <v>3.42</v>
      </c>
      <c r="I18" s="34"/>
    </row>
    <row r="19" spans="1:9" x14ac:dyDescent="0.25">
      <c r="A19" s="41">
        <v>1987</v>
      </c>
      <c r="B19" s="34">
        <v>3.97</v>
      </c>
      <c r="C19" s="34">
        <v>2.54</v>
      </c>
      <c r="D19" s="34">
        <v>78.64</v>
      </c>
      <c r="E19" s="34">
        <v>8.76</v>
      </c>
      <c r="F19" s="34">
        <v>19.170000000000002</v>
      </c>
      <c r="G19" s="34">
        <v>35.6</v>
      </c>
      <c r="H19" s="34">
        <v>3.41</v>
      </c>
      <c r="I19" s="34"/>
    </row>
    <row r="20" spans="1:9" x14ac:dyDescent="0.25">
      <c r="A20" s="41">
        <v>1988</v>
      </c>
      <c r="B20" s="34">
        <v>3.73</v>
      </c>
      <c r="C20" s="34">
        <v>2.15</v>
      </c>
      <c r="D20" s="34">
        <v>78.459999999999994</v>
      </c>
      <c r="E20" s="34">
        <v>8.75</v>
      </c>
      <c r="F20" s="34">
        <v>19.57</v>
      </c>
      <c r="G20" s="34">
        <v>34.99</v>
      </c>
      <c r="H20" s="34">
        <v>3.4</v>
      </c>
      <c r="I20" s="34"/>
    </row>
    <row r="21" spans="1:9" x14ac:dyDescent="0.25">
      <c r="A21" s="41">
        <v>1989</v>
      </c>
      <c r="B21" s="34">
        <v>3.68</v>
      </c>
      <c r="C21" s="34">
        <v>2.2000000000000002</v>
      </c>
      <c r="D21" s="34">
        <v>76.67</v>
      </c>
      <c r="E21" s="34">
        <v>9.44</v>
      </c>
      <c r="F21" s="34">
        <v>16.23</v>
      </c>
      <c r="G21" s="34">
        <v>34.75</v>
      </c>
      <c r="H21" s="34">
        <v>3.4</v>
      </c>
      <c r="I21" s="34"/>
    </row>
    <row r="22" spans="1:9" x14ac:dyDescent="0.25">
      <c r="A22" s="41">
        <v>1990</v>
      </c>
      <c r="B22" s="34">
        <v>4.1900000000000004</v>
      </c>
      <c r="C22" s="34">
        <v>2.1800000000000002</v>
      </c>
      <c r="D22" s="34">
        <v>77.849999999999994</v>
      </c>
      <c r="E22" s="34">
        <v>9.99</v>
      </c>
      <c r="F22" s="34">
        <v>16.149999999999999</v>
      </c>
      <c r="G22" s="34">
        <v>35.58</v>
      </c>
      <c r="H22" s="34">
        <v>4.0599999999999996</v>
      </c>
      <c r="I22" s="34"/>
    </row>
    <row r="23" spans="1:9" x14ac:dyDescent="0.25">
      <c r="A23" s="41">
        <v>1991</v>
      </c>
      <c r="B23" s="34">
        <v>4.5599999999999996</v>
      </c>
      <c r="C23" s="34">
        <v>1.83</v>
      </c>
      <c r="D23" s="34">
        <v>81.06</v>
      </c>
      <c r="E23" s="34">
        <v>11.08</v>
      </c>
      <c r="F23" s="34">
        <v>17.21</v>
      </c>
      <c r="G23" s="34">
        <v>34.130000000000003</v>
      </c>
      <c r="H23" s="34">
        <v>4.2699999999999996</v>
      </c>
      <c r="I23" s="34"/>
    </row>
    <row r="24" spans="1:9" x14ac:dyDescent="0.25">
      <c r="A24" s="41">
        <v>1992</v>
      </c>
      <c r="B24" s="34">
        <v>4.38</v>
      </c>
      <c r="C24" s="34">
        <v>1.25</v>
      </c>
      <c r="D24" s="34">
        <v>80.69</v>
      </c>
      <c r="E24" s="34">
        <v>11.52</v>
      </c>
      <c r="F24" s="34">
        <v>17.36</v>
      </c>
      <c r="G24" s="34">
        <v>34.5</v>
      </c>
      <c r="H24" s="34">
        <v>4.28</v>
      </c>
      <c r="I24" s="34"/>
    </row>
    <row r="25" spans="1:9" x14ac:dyDescent="0.25">
      <c r="A25" s="41">
        <v>1993</v>
      </c>
      <c r="B25" s="34">
        <v>4.3600000000000003</v>
      </c>
      <c r="C25" s="34">
        <v>1.04</v>
      </c>
      <c r="D25" s="34">
        <v>75.58</v>
      </c>
      <c r="E25" s="34">
        <v>11.98</v>
      </c>
      <c r="F25" s="34">
        <v>18.489999999999998</v>
      </c>
      <c r="G25" s="34">
        <v>34.049999999999997</v>
      </c>
      <c r="H25" s="34">
        <v>4.95</v>
      </c>
      <c r="I25" s="34"/>
    </row>
    <row r="26" spans="1:9" x14ac:dyDescent="0.25">
      <c r="A26" s="41">
        <v>1994</v>
      </c>
      <c r="B26" s="34">
        <v>4.03</v>
      </c>
      <c r="C26" s="34">
        <v>1.04</v>
      </c>
      <c r="D26" s="34">
        <v>73.41</v>
      </c>
      <c r="E26" s="34">
        <v>11.72</v>
      </c>
      <c r="F26" s="34">
        <v>20.02</v>
      </c>
      <c r="G26" s="34">
        <v>35.24</v>
      </c>
      <c r="H26" s="34">
        <v>4.96</v>
      </c>
      <c r="I26" s="34"/>
    </row>
    <row r="27" spans="1:9" x14ac:dyDescent="0.25">
      <c r="A27" s="41">
        <v>1995</v>
      </c>
      <c r="B27" s="34">
        <v>4.29</v>
      </c>
      <c r="C27" s="34">
        <v>1.1100000000000001</v>
      </c>
      <c r="D27" s="34">
        <v>74.010000000000005</v>
      </c>
      <c r="E27" s="34">
        <v>12.84</v>
      </c>
      <c r="F27" s="34">
        <v>17.91</v>
      </c>
      <c r="G27" s="34">
        <v>35.799999999999997</v>
      </c>
      <c r="H27" s="34">
        <v>5.45</v>
      </c>
      <c r="I27" s="34"/>
    </row>
    <row r="28" spans="1:9" x14ac:dyDescent="0.25">
      <c r="A28" s="41">
        <v>1996</v>
      </c>
      <c r="B28" s="34">
        <v>4.68</v>
      </c>
      <c r="C28" s="34">
        <v>0.83</v>
      </c>
      <c r="D28" s="34">
        <v>75.180000000000007</v>
      </c>
      <c r="E28" s="34">
        <v>13.86</v>
      </c>
      <c r="F28" s="34">
        <v>14.89</v>
      </c>
      <c r="G28" s="34">
        <v>36.03</v>
      </c>
      <c r="H28" s="34">
        <v>5.61</v>
      </c>
      <c r="I28" s="34"/>
    </row>
    <row r="29" spans="1:9" x14ac:dyDescent="0.25">
      <c r="A29" s="41">
        <v>1997</v>
      </c>
      <c r="B29" s="34">
        <v>4.0999999999999996</v>
      </c>
      <c r="C29" s="34">
        <v>0.64</v>
      </c>
      <c r="D29" s="34">
        <v>74</v>
      </c>
      <c r="E29" s="34">
        <v>13.35</v>
      </c>
      <c r="F29" s="34">
        <v>17.41</v>
      </c>
      <c r="G29" s="34">
        <v>36.35</v>
      </c>
      <c r="H29" s="34">
        <v>5.87</v>
      </c>
      <c r="I29" s="34"/>
    </row>
    <row r="30" spans="1:9" x14ac:dyDescent="0.25">
      <c r="A30" s="41">
        <v>1998</v>
      </c>
      <c r="B30" s="34">
        <v>4.1500000000000004</v>
      </c>
      <c r="C30" s="34">
        <v>0.53</v>
      </c>
      <c r="D30" s="34">
        <v>76.569999999999993</v>
      </c>
      <c r="E30" s="34">
        <v>13.72</v>
      </c>
      <c r="F30" s="34">
        <v>17.13</v>
      </c>
      <c r="G30" s="34">
        <v>36.880000000000003</v>
      </c>
      <c r="H30" s="34">
        <v>6.21</v>
      </c>
      <c r="I30" s="34"/>
    </row>
    <row r="31" spans="1:9" x14ac:dyDescent="0.25">
      <c r="A31" s="41">
        <v>1999</v>
      </c>
      <c r="B31" s="34">
        <v>4.0999999999999996</v>
      </c>
      <c r="C31" s="34">
        <v>0.55000000000000004</v>
      </c>
      <c r="D31" s="34">
        <v>76.099999999999994</v>
      </c>
      <c r="E31" s="34">
        <v>14.16</v>
      </c>
      <c r="F31" s="34">
        <v>20.22</v>
      </c>
      <c r="G31" s="34">
        <v>35.479999999999997</v>
      </c>
      <c r="H31" s="34">
        <v>6.78</v>
      </c>
      <c r="I31" s="34"/>
    </row>
    <row r="32" spans="1:9" x14ac:dyDescent="0.25">
      <c r="A32" s="41">
        <v>2000</v>
      </c>
      <c r="B32" s="34">
        <v>3.84</v>
      </c>
      <c r="C32" s="34">
        <v>0.79</v>
      </c>
      <c r="D32" s="34">
        <v>73.73</v>
      </c>
      <c r="E32" s="34">
        <v>14.02</v>
      </c>
      <c r="F32" s="34">
        <v>18.75</v>
      </c>
      <c r="G32" s="34">
        <v>37.450000000000003</v>
      </c>
      <c r="H32" s="34">
        <v>7.29</v>
      </c>
      <c r="I32" s="34"/>
    </row>
    <row r="33" spans="1:10" x14ac:dyDescent="0.25">
      <c r="A33" s="41">
        <v>2001</v>
      </c>
      <c r="B33" s="34">
        <v>4.07</v>
      </c>
      <c r="C33" s="34">
        <v>0.82</v>
      </c>
      <c r="D33" s="34">
        <v>74.930000000000007</v>
      </c>
      <c r="E33" s="34">
        <v>14.5</v>
      </c>
      <c r="F33" s="34">
        <v>20.81</v>
      </c>
      <c r="G33" s="34">
        <v>37.74</v>
      </c>
      <c r="H33" s="34">
        <v>7.42</v>
      </c>
      <c r="I33" s="34"/>
    </row>
    <row r="34" spans="1:10" x14ac:dyDescent="0.25">
      <c r="A34" s="41">
        <v>2002</v>
      </c>
      <c r="B34" s="34">
        <v>3.88</v>
      </c>
      <c r="C34" s="34">
        <v>0.76</v>
      </c>
      <c r="D34" s="34">
        <v>71</v>
      </c>
      <c r="E34" s="34">
        <v>14.14</v>
      </c>
      <c r="F34" s="34">
        <v>17.86</v>
      </c>
      <c r="G34" s="34">
        <v>38.07</v>
      </c>
      <c r="H34" s="34">
        <v>7.63</v>
      </c>
      <c r="I34" s="34"/>
    </row>
    <row r="35" spans="1:10" x14ac:dyDescent="0.25">
      <c r="A35" s="41">
        <v>2003</v>
      </c>
      <c r="B35" s="34">
        <v>4.12</v>
      </c>
      <c r="C35" s="34">
        <v>0.77</v>
      </c>
      <c r="D35" s="34">
        <v>71.44</v>
      </c>
      <c r="E35" s="34">
        <v>14.85</v>
      </c>
      <c r="F35" s="34">
        <v>17.71</v>
      </c>
      <c r="G35" s="34">
        <v>38.18</v>
      </c>
      <c r="H35" s="34">
        <v>7.72</v>
      </c>
      <c r="I35" s="34"/>
    </row>
    <row r="36" spans="1:10" x14ac:dyDescent="0.25">
      <c r="A36" s="41">
        <v>2004</v>
      </c>
      <c r="B36" s="34">
        <v>4.08</v>
      </c>
      <c r="C36" s="34">
        <v>0.73</v>
      </c>
      <c r="D36" s="34">
        <v>71.19</v>
      </c>
      <c r="E36" s="34">
        <v>15.23</v>
      </c>
      <c r="F36" s="34">
        <v>16.97</v>
      </c>
      <c r="G36" s="34">
        <v>37.24</v>
      </c>
      <c r="H36" s="34">
        <v>7.77</v>
      </c>
      <c r="I36" s="34"/>
    </row>
    <row r="37" spans="1:10" x14ac:dyDescent="0.25">
      <c r="A37" s="41">
        <v>2005</v>
      </c>
      <c r="B37" s="34">
        <v>4.22</v>
      </c>
      <c r="C37" s="34">
        <v>0.81</v>
      </c>
      <c r="D37" s="34">
        <v>71.209999999999994</v>
      </c>
      <c r="E37" s="34">
        <v>15.56</v>
      </c>
      <c r="F37" s="34">
        <v>15.75</v>
      </c>
      <c r="G37" s="34">
        <v>32.07</v>
      </c>
      <c r="H37" s="34">
        <v>8.1199999999999992</v>
      </c>
      <c r="I37" s="34"/>
    </row>
    <row r="38" spans="1:10" x14ac:dyDescent="0.25">
      <c r="A38" s="41">
        <v>2006</v>
      </c>
      <c r="B38" s="34">
        <v>4.2699999999999996</v>
      </c>
      <c r="C38" s="34">
        <v>0.87</v>
      </c>
      <c r="D38" s="34">
        <v>70.75</v>
      </c>
      <c r="E38" s="34">
        <v>15.06</v>
      </c>
      <c r="F38" s="34">
        <v>15.58</v>
      </c>
      <c r="G38" s="34">
        <v>38.049999999999997</v>
      </c>
      <c r="H38" s="34">
        <v>8.66</v>
      </c>
      <c r="I38" s="34"/>
    </row>
    <row r="39" spans="1:10" x14ac:dyDescent="0.25">
      <c r="A39" s="41">
        <v>2007</v>
      </c>
      <c r="B39" s="34">
        <v>4.16</v>
      </c>
      <c r="C39" s="34">
        <v>0.97</v>
      </c>
      <c r="D39" s="34">
        <v>67.3</v>
      </c>
      <c r="E39" s="34">
        <v>14.6</v>
      </c>
      <c r="F39" s="34">
        <v>17.329999999999998</v>
      </c>
      <c r="G39" s="34">
        <v>38.04</v>
      </c>
      <c r="H39" s="34">
        <v>8.76</v>
      </c>
      <c r="I39" s="34"/>
    </row>
    <row r="40" spans="1:10" x14ac:dyDescent="0.25">
      <c r="A40" s="41">
        <v>2008</v>
      </c>
      <c r="B40" s="34">
        <v>4.71</v>
      </c>
      <c r="C40" s="34">
        <v>0.87</v>
      </c>
      <c r="D40" s="34">
        <v>69.41</v>
      </c>
      <c r="E40" s="34">
        <v>15.5</v>
      </c>
      <c r="F40" s="34">
        <v>17.829999999999998</v>
      </c>
      <c r="G40" s="34">
        <v>37.6</v>
      </c>
      <c r="H40" s="34">
        <v>8.89</v>
      </c>
      <c r="I40" s="34"/>
    </row>
    <row r="41" spans="1:10" x14ac:dyDescent="0.25">
      <c r="A41" s="41">
        <v>2009</v>
      </c>
      <c r="B41" s="34">
        <v>4.88</v>
      </c>
      <c r="C41" s="34">
        <v>0.81</v>
      </c>
      <c r="D41" s="34">
        <v>67.48</v>
      </c>
      <c r="E41" s="34">
        <v>14.84</v>
      </c>
      <c r="F41" s="34">
        <v>17.579999999999998</v>
      </c>
      <c r="G41" s="34">
        <v>37.47</v>
      </c>
      <c r="H41" s="34">
        <v>8.75</v>
      </c>
      <c r="I41" s="34"/>
    </row>
    <row r="42" spans="1:10" x14ac:dyDescent="0.25">
      <c r="A42" s="42"/>
      <c r="B42" s="42"/>
      <c r="I42" s="34"/>
    </row>
    <row r="43" spans="1:10" x14ac:dyDescent="0.25">
      <c r="A43" s="44" t="s">
        <v>184</v>
      </c>
      <c r="B43" s="42"/>
      <c r="I43" s="34"/>
    </row>
    <row r="44" spans="1:10" x14ac:dyDescent="0.25">
      <c r="A44" s="43"/>
      <c r="B44" s="36"/>
      <c r="C44" s="34"/>
      <c r="D44" s="34"/>
      <c r="E44" s="34"/>
      <c r="F44" s="34"/>
      <c r="G44" s="34"/>
      <c r="H44" s="34"/>
      <c r="I44" s="34"/>
    </row>
    <row r="45" spans="1:10" x14ac:dyDescent="0.25">
      <c r="A45" s="43"/>
      <c r="B45" s="36"/>
      <c r="C45" s="34"/>
      <c r="D45" s="34"/>
      <c r="E45" s="34"/>
      <c r="F45" s="34"/>
      <c r="G45" s="34"/>
      <c r="H45" s="34"/>
      <c r="I45" s="34"/>
    </row>
    <row r="46" spans="1:10" x14ac:dyDescent="0.25">
      <c r="A46" s="43"/>
      <c r="B46" s="36"/>
      <c r="C46" s="34"/>
      <c r="D46" s="34"/>
      <c r="E46" s="34"/>
      <c r="F46" s="34"/>
      <c r="G46" s="34"/>
      <c r="H46" s="34"/>
      <c r="I46" s="34"/>
      <c r="J46" s="34"/>
    </row>
    <row r="47" spans="1:10" x14ac:dyDescent="0.25">
      <c r="A47" s="43"/>
      <c r="B47" s="36"/>
      <c r="C47" s="34"/>
      <c r="D47" s="34"/>
      <c r="E47" s="34"/>
      <c r="F47" s="34"/>
      <c r="G47" s="34"/>
      <c r="H47" s="34"/>
      <c r="I47" s="34"/>
      <c r="J47" s="34"/>
    </row>
    <row r="48" spans="1:10" x14ac:dyDescent="0.25">
      <c r="A48" s="35"/>
      <c r="B48" s="36"/>
      <c r="C48" s="34"/>
      <c r="D48" s="34"/>
      <c r="E48" s="34"/>
      <c r="F48" s="34"/>
      <c r="G48" s="34"/>
      <c r="H48" s="34"/>
      <c r="I48" s="34"/>
      <c r="J48" s="34"/>
    </row>
    <row r="49" spans="1:10" x14ac:dyDescent="0.25">
      <c r="A49" s="35"/>
      <c r="B49" s="36"/>
      <c r="C49" s="34"/>
      <c r="D49" s="34"/>
      <c r="E49" s="34"/>
      <c r="F49" s="34"/>
      <c r="G49" s="34"/>
      <c r="H49" s="34"/>
      <c r="I49" s="34"/>
      <c r="J49" s="34"/>
    </row>
    <row r="50" spans="1:10" x14ac:dyDescent="0.25">
      <c r="A50" s="35"/>
      <c r="B50" s="36"/>
      <c r="C50" s="34"/>
      <c r="D50" s="34"/>
      <c r="E50" s="34"/>
      <c r="F50" s="34"/>
      <c r="G50" s="34"/>
      <c r="H50" s="34"/>
      <c r="I50" s="34"/>
      <c r="J50" s="34"/>
    </row>
    <row r="51" spans="1:10" x14ac:dyDescent="0.25">
      <c r="A51" s="35"/>
      <c r="B51" s="36"/>
      <c r="C51" s="34"/>
      <c r="D51" s="34"/>
      <c r="E51" s="34"/>
      <c r="F51" s="34"/>
      <c r="G51" s="34"/>
      <c r="H51" s="34"/>
      <c r="I51" s="34"/>
      <c r="J51" s="34"/>
    </row>
    <row r="52" spans="1:10" x14ac:dyDescent="0.25">
      <c r="A52" s="35"/>
      <c r="B52" s="36"/>
      <c r="C52" s="34"/>
      <c r="D52" s="34"/>
      <c r="E52" s="34"/>
      <c r="F52" s="34"/>
      <c r="G52" s="34"/>
      <c r="H52" s="34"/>
      <c r="I52" s="34"/>
      <c r="J52" s="34"/>
    </row>
    <row r="53" spans="1:10" x14ac:dyDescent="0.25">
      <c r="A53" s="35"/>
      <c r="B53" s="36"/>
      <c r="C53" s="34"/>
      <c r="D53" s="34"/>
      <c r="E53" s="34"/>
      <c r="F53" s="34"/>
      <c r="G53" s="34"/>
      <c r="H53" s="34"/>
      <c r="I53" s="34"/>
      <c r="J53" s="34"/>
    </row>
    <row r="54" spans="1:10" x14ac:dyDescent="0.25">
      <c r="A54" s="35"/>
      <c r="B54" s="36"/>
      <c r="C54" s="34"/>
      <c r="D54" s="34"/>
      <c r="E54" s="34"/>
      <c r="F54" s="34"/>
      <c r="G54" s="34"/>
      <c r="H54" s="34"/>
      <c r="I54" s="34"/>
      <c r="J54" s="34"/>
    </row>
    <row r="55" spans="1:10" x14ac:dyDescent="0.25">
      <c r="A55" s="35"/>
      <c r="B55" s="36"/>
      <c r="C55" s="34"/>
      <c r="D55" s="34"/>
      <c r="E55" s="34"/>
      <c r="F55" s="34"/>
      <c r="G55" s="34"/>
      <c r="H55" s="34"/>
      <c r="I55" s="34"/>
      <c r="J55" s="34"/>
    </row>
    <row r="56" spans="1:10" x14ac:dyDescent="0.25">
      <c r="A56" s="35"/>
      <c r="B56" s="36"/>
      <c r="C56" s="34"/>
      <c r="D56" s="34"/>
      <c r="E56" s="34"/>
      <c r="F56" s="34"/>
      <c r="G56" s="34"/>
      <c r="H56" s="34"/>
      <c r="I56" s="34"/>
      <c r="J56" s="34"/>
    </row>
    <row r="57" spans="1:10" x14ac:dyDescent="0.25">
      <c r="A57" s="35"/>
      <c r="B57" s="36"/>
      <c r="C57" s="34"/>
      <c r="D57" s="34"/>
      <c r="E57" s="34"/>
      <c r="F57" s="34"/>
      <c r="G57" s="34"/>
      <c r="H57" s="34"/>
      <c r="I57" s="34"/>
      <c r="J57" s="34"/>
    </row>
    <row r="58" spans="1:10" x14ac:dyDescent="0.25">
      <c r="A58" s="35"/>
      <c r="B58" s="36"/>
      <c r="C58" s="34"/>
      <c r="D58" s="34"/>
      <c r="E58" s="34"/>
      <c r="F58" s="34"/>
      <c r="G58" s="34"/>
      <c r="H58" s="34"/>
      <c r="I58" s="34"/>
      <c r="J58" s="34"/>
    </row>
    <row r="59" spans="1:10" x14ac:dyDescent="0.25">
      <c r="A59" s="35"/>
      <c r="B59" s="36"/>
      <c r="C59" s="34"/>
      <c r="D59" s="34"/>
      <c r="E59" s="34"/>
      <c r="F59" s="34"/>
      <c r="G59" s="34"/>
      <c r="H59" s="34"/>
      <c r="I59" s="34"/>
      <c r="J59" s="34"/>
    </row>
    <row r="60" spans="1:10" x14ac:dyDescent="0.25">
      <c r="A60" s="35"/>
      <c r="B60" s="36"/>
      <c r="C60" s="34"/>
      <c r="D60" s="34"/>
      <c r="E60" s="34"/>
      <c r="F60" s="34"/>
      <c r="G60" s="34"/>
      <c r="H60" s="34"/>
      <c r="I60" s="34"/>
      <c r="J60" s="34"/>
    </row>
    <row r="61" spans="1:10" x14ac:dyDescent="0.25">
      <c r="A61" s="35"/>
      <c r="B61" s="36"/>
      <c r="C61" s="34"/>
      <c r="D61" s="34"/>
      <c r="E61" s="34"/>
      <c r="F61" s="34"/>
      <c r="G61" s="34"/>
      <c r="H61" s="34"/>
      <c r="I61" s="34"/>
      <c r="J61" s="34"/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9613-B9CE-444E-8CA5-20D13B5DAF32}">
  <dimension ref="A1:H19"/>
  <sheetViews>
    <sheetView workbookViewId="0">
      <selection activeCell="A19" sqref="A19"/>
    </sheetView>
  </sheetViews>
  <sheetFormatPr baseColWidth="10" defaultRowHeight="15" x14ac:dyDescent="0.25"/>
  <sheetData>
    <row r="1" spans="1:8" ht="18.75" x14ac:dyDescent="0.3">
      <c r="A1" s="90" t="s">
        <v>152</v>
      </c>
    </row>
    <row r="3" spans="1:8" x14ac:dyDescent="0.25">
      <c r="A3" s="52"/>
      <c r="B3" s="4">
        <v>1974</v>
      </c>
      <c r="C3" s="4">
        <v>1977</v>
      </c>
      <c r="D3" s="4">
        <v>1980</v>
      </c>
      <c r="E3" s="2"/>
      <c r="F3" s="4">
        <v>1974</v>
      </c>
      <c r="G3" s="4">
        <v>1977</v>
      </c>
      <c r="H3" s="4">
        <v>1980</v>
      </c>
    </row>
    <row r="4" spans="1:8" x14ac:dyDescent="0.25">
      <c r="A4" s="53"/>
      <c r="B4" s="87" t="s">
        <v>127</v>
      </c>
      <c r="C4" s="87" t="s">
        <v>127</v>
      </c>
      <c r="D4" s="87" t="s">
        <v>127</v>
      </c>
      <c r="E4" s="79"/>
      <c r="F4" s="54" t="s">
        <v>68</v>
      </c>
      <c r="G4" s="54" t="s">
        <v>68</v>
      </c>
      <c r="H4" s="54" t="s">
        <v>68</v>
      </c>
    </row>
    <row r="5" spans="1:8" x14ac:dyDescent="0.25">
      <c r="A5" s="52" t="s">
        <v>99</v>
      </c>
      <c r="B5">
        <v>3.2</v>
      </c>
      <c r="C5">
        <v>2.8</v>
      </c>
      <c r="D5">
        <v>8.9</v>
      </c>
      <c r="F5" s="77">
        <v>8.5561497326203195</v>
      </c>
      <c r="G5" s="77">
        <v>5.1565377532228363</v>
      </c>
      <c r="H5" s="77">
        <v>9.1282051282051277</v>
      </c>
    </row>
    <row r="6" spans="1:8" x14ac:dyDescent="0.25">
      <c r="A6" s="52" t="s">
        <v>100</v>
      </c>
      <c r="B6">
        <v>2.1</v>
      </c>
      <c r="C6">
        <v>5.4</v>
      </c>
      <c r="D6">
        <v>14.2</v>
      </c>
      <c r="F6" s="77">
        <v>5.6149732620320849</v>
      </c>
      <c r="G6" s="77">
        <v>9.94475138121547</v>
      </c>
      <c r="H6" s="77">
        <v>14.564102564102562</v>
      </c>
    </row>
    <row r="7" spans="1:8" x14ac:dyDescent="0.25">
      <c r="A7" s="52" t="s">
        <v>101</v>
      </c>
      <c r="C7">
        <v>0.4</v>
      </c>
      <c r="D7">
        <v>1.1000000000000001</v>
      </c>
      <c r="F7" s="77">
        <v>0</v>
      </c>
      <c r="G7" s="77">
        <v>0.73664825046040516</v>
      </c>
      <c r="H7" s="77">
        <v>1.1282051282051282</v>
      </c>
    </row>
    <row r="8" spans="1:8" x14ac:dyDescent="0.25">
      <c r="A8" s="52" t="s">
        <v>102</v>
      </c>
      <c r="B8">
        <v>12.8</v>
      </c>
      <c r="C8">
        <v>29.2</v>
      </c>
      <c r="D8">
        <v>38.200000000000003</v>
      </c>
      <c r="F8" s="77">
        <v>34.224598930481278</v>
      </c>
      <c r="G8" s="77">
        <v>53.775322283609576</v>
      </c>
      <c r="H8" s="77">
        <v>39.179487179487175</v>
      </c>
    </row>
    <row r="9" spans="1:8" x14ac:dyDescent="0.25">
      <c r="A9" s="52" t="s">
        <v>103</v>
      </c>
      <c r="B9">
        <v>4.5999999999999996</v>
      </c>
      <c r="C9">
        <v>8.1999999999999993</v>
      </c>
      <c r="D9">
        <v>21.6</v>
      </c>
      <c r="F9" s="77">
        <v>12.299465240641707</v>
      </c>
      <c r="G9" s="77">
        <v>15.101289134438304</v>
      </c>
      <c r="H9" s="77">
        <v>22.15384615384615</v>
      </c>
    </row>
    <row r="10" spans="1:8" x14ac:dyDescent="0.25">
      <c r="A10" s="52" t="s">
        <v>104</v>
      </c>
      <c r="B10">
        <v>8.6999999999999993</v>
      </c>
      <c r="C10">
        <v>1.4</v>
      </c>
      <c r="D10">
        <v>1.9</v>
      </c>
      <c r="F10" s="77">
        <v>23.26203208556149</v>
      </c>
      <c r="G10" s="77">
        <v>2.5782688766114181</v>
      </c>
      <c r="H10" s="77">
        <v>1.9487179487179485</v>
      </c>
    </row>
    <row r="11" spans="1:8" x14ac:dyDescent="0.25">
      <c r="A11" s="52" t="s">
        <v>105</v>
      </c>
      <c r="C11">
        <v>1.1000000000000001</v>
      </c>
      <c r="D11">
        <v>2.7</v>
      </c>
      <c r="F11" s="77">
        <v>0</v>
      </c>
      <c r="G11" s="77">
        <v>2.0257826887661143</v>
      </c>
      <c r="H11" s="77">
        <v>2.7692307692307687</v>
      </c>
    </row>
    <row r="12" spans="1:8" x14ac:dyDescent="0.25">
      <c r="A12" s="52" t="s">
        <v>106</v>
      </c>
      <c r="B12">
        <v>0.3</v>
      </c>
      <c r="C12">
        <v>1.9</v>
      </c>
      <c r="D12">
        <v>2.4</v>
      </c>
      <c r="F12" s="77">
        <v>0.80213903743315496</v>
      </c>
      <c r="G12" s="77">
        <v>3.4990791896869249</v>
      </c>
      <c r="H12" s="77">
        <v>2.4615384615384612</v>
      </c>
    </row>
    <row r="13" spans="1:8" x14ac:dyDescent="0.25">
      <c r="A13" s="52" t="s">
        <v>107</v>
      </c>
      <c r="B13">
        <v>0.8</v>
      </c>
      <c r="C13">
        <v>0.4</v>
      </c>
      <c r="D13">
        <v>0.9</v>
      </c>
      <c r="F13" s="77">
        <v>2.1390374331550799</v>
      </c>
      <c r="G13" s="77">
        <v>0.73664825046040516</v>
      </c>
      <c r="H13" s="77">
        <v>0.92307692307692291</v>
      </c>
    </row>
    <row r="14" spans="1:8" x14ac:dyDescent="0.25">
      <c r="A14" s="52" t="s">
        <v>108</v>
      </c>
      <c r="B14">
        <v>2.2000000000000002</v>
      </c>
      <c r="C14">
        <v>2.4</v>
      </c>
      <c r="D14">
        <v>3.6</v>
      </c>
      <c r="F14" s="77">
        <v>5.8823529411764701</v>
      </c>
      <c r="G14" s="77">
        <v>4.4198895027624312</v>
      </c>
      <c r="H14" s="77">
        <v>3.6923076923076916</v>
      </c>
    </row>
    <row r="15" spans="1:8" x14ac:dyDescent="0.25">
      <c r="A15" s="52" t="s">
        <v>109</v>
      </c>
      <c r="B15">
        <v>2.7</v>
      </c>
      <c r="C15">
        <v>1.1000000000000001</v>
      </c>
      <c r="D15">
        <v>2</v>
      </c>
      <c r="F15" s="77">
        <v>7.2192513368983944</v>
      </c>
      <c r="G15" s="77">
        <v>2.0257826887661143</v>
      </c>
      <c r="H15" s="77">
        <v>2.0512820512820511</v>
      </c>
    </row>
    <row r="16" spans="1:8" x14ac:dyDescent="0.25">
      <c r="A16" s="53"/>
      <c r="B16" s="79"/>
      <c r="C16" s="79"/>
      <c r="D16" s="79"/>
      <c r="E16" s="79"/>
      <c r="F16" s="79"/>
      <c r="G16" s="79"/>
      <c r="H16" s="79"/>
    </row>
    <row r="17" spans="1:8" x14ac:dyDescent="0.25">
      <c r="A17" s="52" t="s">
        <v>110</v>
      </c>
      <c r="B17">
        <v>37.400000000000006</v>
      </c>
      <c r="C17">
        <v>54.3</v>
      </c>
      <c r="D17">
        <v>97.500000000000014</v>
      </c>
      <c r="F17">
        <v>100</v>
      </c>
      <c r="G17">
        <v>100</v>
      </c>
      <c r="H17">
        <v>100</v>
      </c>
    </row>
    <row r="19" spans="1:8" x14ac:dyDescent="0.25">
      <c r="A19" s="44" t="s">
        <v>185</v>
      </c>
    </row>
  </sheetData>
  <pageMargins left="0.7" right="0.7" top="0.78740157499999996" bottom="0.78740157499999996" header="0.3" footer="0.3"/>
  <pageSetup paperSize="256" orientation="portrait" horizontalDpi="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F782-8034-4A4A-8445-34C7F9CCCFB8}">
  <dimension ref="A1:B10"/>
  <sheetViews>
    <sheetView workbookViewId="0">
      <selection activeCell="A10" sqref="A10"/>
    </sheetView>
  </sheetViews>
  <sheetFormatPr baseColWidth="10" defaultRowHeight="15" x14ac:dyDescent="0.25"/>
  <sheetData>
    <row r="1" spans="1:2" ht="18.75" x14ac:dyDescent="0.3">
      <c r="A1" s="90" t="s">
        <v>128</v>
      </c>
    </row>
    <row r="3" spans="1:2" x14ac:dyDescent="0.25">
      <c r="A3" s="15"/>
      <c r="B3" s="10">
        <v>1851</v>
      </c>
    </row>
    <row r="4" spans="1:2" x14ac:dyDescent="0.25">
      <c r="A4" s="16"/>
      <c r="B4" s="11" t="s">
        <v>1</v>
      </c>
    </row>
    <row r="5" spans="1:2" x14ac:dyDescent="0.25">
      <c r="A5" s="17" t="s">
        <v>33</v>
      </c>
      <c r="B5" s="14">
        <v>0.88</v>
      </c>
    </row>
    <row r="6" spans="1:2" x14ac:dyDescent="0.25">
      <c r="A6" s="17" t="s">
        <v>34</v>
      </c>
      <c r="B6" s="14">
        <v>0.09</v>
      </c>
    </row>
    <row r="7" spans="1:2" x14ac:dyDescent="0.25">
      <c r="A7" s="17" t="s">
        <v>35</v>
      </c>
      <c r="B7" s="14">
        <v>0.03</v>
      </c>
    </row>
    <row r="8" spans="1:2" x14ac:dyDescent="0.25">
      <c r="A8" s="17" t="s">
        <v>36</v>
      </c>
      <c r="B8" s="14">
        <v>0.01</v>
      </c>
    </row>
    <row r="10" spans="1:2" x14ac:dyDescent="0.25">
      <c r="A10" s="44" t="s">
        <v>168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ECBD-8355-5047-AE83-FA25F88CD7FB}">
  <dimension ref="A1:K10"/>
  <sheetViews>
    <sheetView workbookViewId="0">
      <selection activeCell="A10" sqref="A10"/>
    </sheetView>
  </sheetViews>
  <sheetFormatPr baseColWidth="10" defaultRowHeight="15" x14ac:dyDescent="0.25"/>
  <sheetData>
    <row r="1" spans="1:11" ht="18.75" x14ac:dyDescent="0.3">
      <c r="A1" s="90" t="s">
        <v>129</v>
      </c>
      <c r="I1" s="7"/>
      <c r="J1" s="7"/>
      <c r="K1" s="7"/>
    </row>
    <row r="2" spans="1:11" x14ac:dyDescent="0.25">
      <c r="A2" s="69"/>
      <c r="B2" s="88"/>
      <c r="C2" s="7"/>
      <c r="D2" s="7"/>
      <c r="E2" s="7"/>
      <c r="F2" s="7"/>
      <c r="G2" s="7"/>
      <c r="H2" s="7"/>
      <c r="K2" s="8"/>
    </row>
    <row r="3" spans="1:11" ht="30" customHeight="1" x14ac:dyDescent="0.25">
      <c r="A3" s="17"/>
      <c r="B3" s="10" t="s">
        <v>32</v>
      </c>
      <c r="C3" s="101" t="s">
        <v>157</v>
      </c>
      <c r="D3" s="10" t="s">
        <v>28</v>
      </c>
      <c r="E3" s="10" t="s">
        <v>27</v>
      </c>
      <c r="F3" s="10" t="s">
        <v>29</v>
      </c>
      <c r="G3" s="49" t="s">
        <v>30</v>
      </c>
      <c r="H3" s="10" t="s">
        <v>31</v>
      </c>
      <c r="K3" s="9"/>
    </row>
    <row r="4" spans="1:11" x14ac:dyDescent="0.25">
      <c r="A4" s="29"/>
      <c r="B4" s="19" t="s">
        <v>58</v>
      </c>
      <c r="C4" s="19" t="s">
        <v>58</v>
      </c>
      <c r="D4" s="19" t="s">
        <v>58</v>
      </c>
      <c r="E4" s="19" t="s">
        <v>58</v>
      </c>
      <c r="F4" s="19" t="s">
        <v>58</v>
      </c>
      <c r="G4" s="19" t="s">
        <v>58</v>
      </c>
      <c r="H4" s="19" t="s">
        <v>58</v>
      </c>
      <c r="K4" s="9"/>
    </row>
    <row r="5" spans="1:11" x14ac:dyDescent="0.25">
      <c r="A5" s="17">
        <v>1850</v>
      </c>
      <c r="B5" s="7">
        <v>10.073967</v>
      </c>
      <c r="C5" s="7">
        <v>56.994540700000002</v>
      </c>
      <c r="D5" s="7">
        <v>4.4861658599999998</v>
      </c>
      <c r="E5" s="7">
        <v>7.98</v>
      </c>
      <c r="F5" s="7">
        <v>0.68171265999999997</v>
      </c>
      <c r="G5" s="7">
        <v>0.27750612000000002</v>
      </c>
      <c r="H5" s="7">
        <v>0.50100878999999998</v>
      </c>
      <c r="K5" s="9"/>
    </row>
    <row r="6" spans="1:11" x14ac:dyDescent="0.25">
      <c r="A6" s="17">
        <v>1870</v>
      </c>
      <c r="B6" s="7">
        <v>28.1828328</v>
      </c>
      <c r="C6" s="7">
        <v>88.989702500000007</v>
      </c>
      <c r="D6" s="7">
        <v>19.413019599999998</v>
      </c>
      <c r="E6" s="7">
        <v>18.48</v>
      </c>
      <c r="F6" s="7">
        <v>10.7131358</v>
      </c>
      <c r="G6" s="7">
        <v>3.6299477699999998</v>
      </c>
      <c r="H6" s="7">
        <v>1.1474469300000001</v>
      </c>
    </row>
    <row r="7" spans="1:11" x14ac:dyDescent="0.25">
      <c r="A7" s="17">
        <v>1900</v>
      </c>
      <c r="B7" s="7">
        <v>96.077680900000004</v>
      </c>
      <c r="C7" s="7">
        <v>117.431181</v>
      </c>
      <c r="D7" s="7">
        <v>58.216150800000001</v>
      </c>
      <c r="E7" s="7">
        <v>45.094730200000001</v>
      </c>
      <c r="F7" s="7">
        <v>42.048590900000001</v>
      </c>
      <c r="G7" s="7">
        <v>19.1542365</v>
      </c>
      <c r="H7" s="7">
        <v>4.7814207700000004</v>
      </c>
      <c r="J7" s="7"/>
    </row>
    <row r="8" spans="1:11" x14ac:dyDescent="0.25">
      <c r="A8" s="17">
        <v>1910</v>
      </c>
      <c r="B8" s="7">
        <v>146.56670199999999</v>
      </c>
      <c r="C8" s="7">
        <v>117.049803</v>
      </c>
      <c r="D8" s="7">
        <v>73.764598800000002</v>
      </c>
      <c r="E8" s="7">
        <v>53.022788300000002</v>
      </c>
      <c r="F8" s="7">
        <v>48.373964299999997</v>
      </c>
      <c r="G8" s="7">
        <v>22.374832699999999</v>
      </c>
      <c r="H8" s="7">
        <v>8.2576834699999999</v>
      </c>
      <c r="J8" s="7"/>
    </row>
    <row r="10" spans="1:11" x14ac:dyDescent="0.25">
      <c r="A10" s="44" t="s">
        <v>169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E0B1-C219-4E6E-A7A3-B8AE12A6CF3D}">
  <dimension ref="A1:B169"/>
  <sheetViews>
    <sheetView topLeftCell="A166" workbookViewId="0">
      <selection activeCell="A169" sqref="A169"/>
    </sheetView>
  </sheetViews>
  <sheetFormatPr baseColWidth="10" defaultRowHeight="15" x14ac:dyDescent="0.25"/>
  <cols>
    <col min="1" max="2" width="11.42578125" style="3"/>
  </cols>
  <sheetData>
    <row r="1" spans="1:2" ht="18.75" x14ac:dyDescent="0.3">
      <c r="A1" s="90" t="s">
        <v>131</v>
      </c>
    </row>
    <row r="2" spans="1:2" ht="15.75" x14ac:dyDescent="0.25">
      <c r="A2" s="91"/>
    </row>
    <row r="3" spans="1:2" x14ac:dyDescent="0.25">
      <c r="A3" s="97"/>
      <c r="B3" s="4" t="s">
        <v>0</v>
      </c>
    </row>
    <row r="4" spans="1:2" x14ac:dyDescent="0.25">
      <c r="A4" s="98"/>
      <c r="B4" s="54" t="s">
        <v>1</v>
      </c>
    </row>
    <row r="5" spans="1:2" x14ac:dyDescent="0.25">
      <c r="A5" s="83">
        <v>1851</v>
      </c>
      <c r="B5" s="96">
        <v>664</v>
      </c>
    </row>
    <row r="6" spans="1:2" x14ac:dyDescent="0.25">
      <c r="A6" s="83">
        <v>1852</v>
      </c>
      <c r="B6" s="5">
        <v>691</v>
      </c>
    </row>
    <row r="7" spans="1:2" x14ac:dyDescent="0.25">
      <c r="A7" s="83">
        <v>1853</v>
      </c>
      <c r="B7" s="5">
        <v>689</v>
      </c>
    </row>
    <row r="8" spans="1:2" x14ac:dyDescent="0.25">
      <c r="A8" s="83">
        <v>1854</v>
      </c>
      <c r="B8" s="5">
        <v>848</v>
      </c>
    </row>
    <row r="9" spans="1:2" x14ac:dyDescent="0.25">
      <c r="A9" s="83">
        <v>1855</v>
      </c>
      <c r="B9" s="5">
        <v>874</v>
      </c>
    </row>
    <row r="10" spans="1:2" x14ac:dyDescent="0.25">
      <c r="A10" s="83">
        <v>1856</v>
      </c>
      <c r="B10" s="5">
        <v>1020</v>
      </c>
    </row>
    <row r="11" spans="1:2" x14ac:dyDescent="0.25">
      <c r="A11" s="83">
        <v>1857</v>
      </c>
      <c r="B11" s="5">
        <v>1368</v>
      </c>
    </row>
    <row r="12" spans="1:2" x14ac:dyDescent="0.25">
      <c r="A12" s="83">
        <v>1858</v>
      </c>
      <c r="B12" s="5">
        <v>1788</v>
      </c>
    </row>
    <row r="13" spans="1:2" x14ac:dyDescent="0.25">
      <c r="A13" s="83">
        <v>1859</v>
      </c>
      <c r="B13" s="5">
        <v>2491</v>
      </c>
    </row>
    <row r="14" spans="1:2" x14ac:dyDescent="0.25">
      <c r="A14" s="83">
        <v>1860</v>
      </c>
      <c r="B14" s="5">
        <v>3542</v>
      </c>
    </row>
    <row r="15" spans="1:2" x14ac:dyDescent="0.25">
      <c r="A15" s="83">
        <v>1861</v>
      </c>
      <c r="B15" s="5">
        <v>4862</v>
      </c>
    </row>
    <row r="16" spans="1:2" x14ac:dyDescent="0.25">
      <c r="A16" s="83">
        <v>1862</v>
      </c>
      <c r="B16" s="5">
        <v>5380</v>
      </c>
    </row>
    <row r="17" spans="1:2" x14ac:dyDescent="0.25">
      <c r="A17" s="83">
        <v>1863</v>
      </c>
      <c r="B17" s="5">
        <v>5391</v>
      </c>
    </row>
    <row r="18" spans="1:2" x14ac:dyDescent="0.25">
      <c r="A18" s="83">
        <v>1864</v>
      </c>
      <c r="B18" s="5">
        <v>6611</v>
      </c>
    </row>
    <row r="19" spans="1:2" x14ac:dyDescent="0.25">
      <c r="A19" s="83">
        <v>1865</v>
      </c>
      <c r="B19" s="5">
        <v>7984</v>
      </c>
    </row>
    <row r="20" spans="1:2" x14ac:dyDescent="0.25">
      <c r="A20" s="83">
        <v>1866</v>
      </c>
      <c r="B20" s="5">
        <v>7902</v>
      </c>
    </row>
    <row r="21" spans="1:2" x14ac:dyDescent="0.25">
      <c r="A21" s="83">
        <v>1867</v>
      </c>
      <c r="B21" s="5">
        <v>7727</v>
      </c>
    </row>
    <row r="22" spans="1:2" x14ac:dyDescent="0.25">
      <c r="A22" s="83">
        <v>1868</v>
      </c>
      <c r="B22" s="5">
        <v>8763</v>
      </c>
    </row>
    <row r="23" spans="1:2" x14ac:dyDescent="0.25">
      <c r="A23" s="83">
        <v>1869</v>
      </c>
      <c r="B23" s="5">
        <v>8472</v>
      </c>
    </row>
    <row r="24" spans="1:2" x14ac:dyDescent="0.25">
      <c r="A24" s="83">
        <v>1870</v>
      </c>
      <c r="B24" s="5">
        <v>9647</v>
      </c>
    </row>
    <row r="25" spans="1:2" x14ac:dyDescent="0.25">
      <c r="A25" s="83">
        <v>1871</v>
      </c>
      <c r="B25" s="5">
        <v>11762</v>
      </c>
    </row>
    <row r="26" spans="1:2" x14ac:dyDescent="0.25">
      <c r="A26" s="83">
        <v>1872</v>
      </c>
      <c r="B26" s="5">
        <v>13744</v>
      </c>
    </row>
    <row r="27" spans="1:2" x14ac:dyDescent="0.25">
      <c r="A27" s="83">
        <v>1873</v>
      </c>
      <c r="B27" s="5">
        <v>12953</v>
      </c>
    </row>
    <row r="28" spans="1:2" x14ac:dyDescent="0.25">
      <c r="A28" s="83">
        <v>1874</v>
      </c>
      <c r="B28" s="5">
        <v>14156</v>
      </c>
    </row>
    <row r="29" spans="1:2" x14ac:dyDescent="0.25">
      <c r="A29" s="83">
        <v>1875</v>
      </c>
      <c r="B29" s="5">
        <v>15033</v>
      </c>
    </row>
    <row r="30" spans="1:2" x14ac:dyDescent="0.25">
      <c r="A30" s="83">
        <v>1876</v>
      </c>
      <c r="B30" s="5">
        <v>17571</v>
      </c>
    </row>
    <row r="31" spans="1:2" x14ac:dyDescent="0.25">
      <c r="A31" s="83">
        <v>1877</v>
      </c>
      <c r="B31" s="5">
        <v>16551</v>
      </c>
    </row>
    <row r="32" spans="1:2" x14ac:dyDescent="0.25">
      <c r="A32" s="83">
        <v>1878</v>
      </c>
      <c r="B32" s="5">
        <v>15650</v>
      </c>
    </row>
    <row r="33" spans="1:2" x14ac:dyDescent="0.25">
      <c r="A33" s="83">
        <v>1879</v>
      </c>
      <c r="B33" s="5">
        <v>17282</v>
      </c>
    </row>
    <row r="34" spans="1:2" x14ac:dyDescent="0.25">
      <c r="A34" s="83">
        <v>1880</v>
      </c>
      <c r="B34" s="5">
        <v>19940</v>
      </c>
    </row>
    <row r="35" spans="1:2" x14ac:dyDescent="0.25">
      <c r="A35" s="83">
        <v>1881</v>
      </c>
      <c r="B35" s="5">
        <v>18452</v>
      </c>
    </row>
    <row r="36" spans="1:2" x14ac:dyDescent="0.25">
      <c r="A36" s="83">
        <v>1882</v>
      </c>
      <c r="B36" s="5">
        <v>20346</v>
      </c>
    </row>
    <row r="37" spans="1:2" x14ac:dyDescent="0.25">
      <c r="A37" s="83">
        <v>1883</v>
      </c>
      <c r="B37" s="5">
        <v>22678</v>
      </c>
    </row>
    <row r="38" spans="1:2" x14ac:dyDescent="0.25">
      <c r="A38" s="83">
        <v>1884</v>
      </c>
      <c r="B38" s="5">
        <v>23345</v>
      </c>
    </row>
    <row r="39" spans="1:2" x14ac:dyDescent="0.25">
      <c r="A39" s="83">
        <v>1885</v>
      </c>
      <c r="B39" s="5">
        <v>24172</v>
      </c>
    </row>
    <row r="40" spans="1:2" x14ac:dyDescent="0.25">
      <c r="A40" s="83">
        <v>1886</v>
      </c>
      <c r="B40" s="5">
        <v>24860</v>
      </c>
    </row>
    <row r="41" spans="1:2" x14ac:dyDescent="0.25">
      <c r="A41" s="83">
        <v>1887</v>
      </c>
      <c r="B41" s="5">
        <v>27872</v>
      </c>
    </row>
    <row r="42" spans="1:2" x14ac:dyDescent="0.25">
      <c r="A42" s="83">
        <v>1888</v>
      </c>
      <c r="B42" s="5">
        <v>28451</v>
      </c>
    </row>
    <row r="43" spans="1:2" x14ac:dyDescent="0.25">
      <c r="A43" s="83">
        <v>1889</v>
      </c>
      <c r="B43" s="5">
        <v>31565</v>
      </c>
    </row>
    <row r="44" spans="1:2" x14ac:dyDescent="0.25">
      <c r="A44" s="83">
        <v>1890</v>
      </c>
      <c r="B44" s="5">
        <v>34259</v>
      </c>
    </row>
    <row r="45" spans="1:2" x14ac:dyDescent="0.25">
      <c r="A45" s="83">
        <v>1891</v>
      </c>
      <c r="B45" s="5">
        <v>38674</v>
      </c>
    </row>
    <row r="46" spans="1:2" x14ac:dyDescent="0.25">
      <c r="A46" s="83">
        <v>1892</v>
      </c>
      <c r="B46" s="5">
        <v>35144</v>
      </c>
    </row>
    <row r="47" spans="1:2" x14ac:dyDescent="0.25">
      <c r="A47" s="83">
        <v>1893</v>
      </c>
      <c r="B47" s="5">
        <v>38216</v>
      </c>
    </row>
    <row r="48" spans="1:2" x14ac:dyDescent="0.25">
      <c r="A48" s="83">
        <v>1894</v>
      </c>
      <c r="B48" s="5">
        <v>39464</v>
      </c>
    </row>
    <row r="49" spans="1:2" x14ac:dyDescent="0.25">
      <c r="A49" s="83">
        <v>1895</v>
      </c>
      <c r="B49" s="5">
        <v>42371</v>
      </c>
    </row>
    <row r="50" spans="1:2" x14ac:dyDescent="0.25">
      <c r="A50" s="83">
        <v>1896</v>
      </c>
      <c r="B50" s="5">
        <v>46300</v>
      </c>
    </row>
    <row r="51" spans="1:2" x14ac:dyDescent="0.25">
      <c r="A51" s="83">
        <v>1897</v>
      </c>
      <c r="B51" s="5">
        <v>48940</v>
      </c>
    </row>
    <row r="52" spans="1:2" x14ac:dyDescent="0.25">
      <c r="A52" s="83">
        <v>1898</v>
      </c>
      <c r="B52" s="5">
        <v>52358</v>
      </c>
    </row>
    <row r="53" spans="1:2" x14ac:dyDescent="0.25">
      <c r="A53" s="83">
        <v>1899</v>
      </c>
      <c r="B53" s="5">
        <v>56615</v>
      </c>
    </row>
    <row r="54" spans="1:2" x14ac:dyDescent="0.25">
      <c r="A54" s="83">
        <v>1900</v>
      </c>
      <c r="B54" s="5">
        <v>62872</v>
      </c>
    </row>
    <row r="55" spans="1:2" x14ac:dyDescent="0.25">
      <c r="A55" s="83">
        <v>1901</v>
      </c>
      <c r="B55" s="5">
        <v>57119</v>
      </c>
    </row>
    <row r="56" spans="1:2" x14ac:dyDescent="0.25">
      <c r="A56" s="83">
        <v>1902</v>
      </c>
      <c r="B56" s="5">
        <v>57574</v>
      </c>
    </row>
    <row r="57" spans="1:2" x14ac:dyDescent="0.25">
      <c r="A57" s="83">
        <v>1903</v>
      </c>
      <c r="B57" s="5">
        <v>62702</v>
      </c>
    </row>
    <row r="58" spans="1:2" x14ac:dyDescent="0.25">
      <c r="A58" s="83">
        <v>1904</v>
      </c>
      <c r="B58" s="5">
        <v>66100</v>
      </c>
    </row>
    <row r="59" spans="1:2" x14ac:dyDescent="0.25">
      <c r="A59" s="83">
        <v>1905</v>
      </c>
      <c r="B59" s="5">
        <v>68862</v>
      </c>
    </row>
    <row r="60" spans="1:2" x14ac:dyDescent="0.25">
      <c r="A60" s="83">
        <v>1906</v>
      </c>
      <c r="B60" s="5">
        <v>76378</v>
      </c>
    </row>
    <row r="61" spans="1:2" x14ac:dyDescent="0.25">
      <c r="A61" s="83">
        <v>1907</v>
      </c>
      <c r="B61" s="5">
        <v>89142</v>
      </c>
    </row>
    <row r="62" spans="1:2" x14ac:dyDescent="0.25">
      <c r="A62" s="83">
        <v>1908</v>
      </c>
      <c r="B62" s="5">
        <v>88641</v>
      </c>
    </row>
    <row r="63" spans="1:2" x14ac:dyDescent="0.25">
      <c r="A63" s="83">
        <v>1909</v>
      </c>
      <c r="B63" s="5">
        <v>88704</v>
      </c>
    </row>
    <row r="64" spans="1:2" x14ac:dyDescent="0.25">
      <c r="A64" s="83">
        <v>1910</v>
      </c>
      <c r="B64" s="6">
        <v>83570</v>
      </c>
    </row>
    <row r="65" spans="1:2" x14ac:dyDescent="0.25">
      <c r="A65" s="83">
        <v>1911</v>
      </c>
      <c r="B65" s="6">
        <v>92020</v>
      </c>
    </row>
    <row r="66" spans="1:2" x14ac:dyDescent="0.25">
      <c r="A66" s="83">
        <v>1912</v>
      </c>
      <c r="B66" s="6">
        <v>93490</v>
      </c>
    </row>
    <row r="67" spans="1:2" x14ac:dyDescent="0.25">
      <c r="A67" s="83">
        <v>1913</v>
      </c>
      <c r="B67" s="6">
        <v>97890</v>
      </c>
    </row>
    <row r="68" spans="1:2" x14ac:dyDescent="0.25">
      <c r="A68" s="83">
        <v>1914</v>
      </c>
      <c r="B68" s="6">
        <v>95410</v>
      </c>
    </row>
    <row r="69" spans="1:2" x14ac:dyDescent="0.25">
      <c r="A69" s="83">
        <v>1915</v>
      </c>
      <c r="B69" s="6">
        <v>96070</v>
      </c>
    </row>
    <row r="70" spans="1:2" x14ac:dyDescent="0.25">
      <c r="A70" s="83">
        <v>1916</v>
      </c>
      <c r="B70" s="6">
        <v>92390</v>
      </c>
    </row>
    <row r="71" spans="1:2" x14ac:dyDescent="0.25">
      <c r="A71" s="83">
        <v>1917</v>
      </c>
      <c r="B71" s="6">
        <v>75450</v>
      </c>
    </row>
    <row r="72" spans="1:2" x14ac:dyDescent="0.25">
      <c r="A72" s="83">
        <v>1918</v>
      </c>
      <c r="B72" s="6">
        <v>70020</v>
      </c>
    </row>
    <row r="73" spans="1:2" x14ac:dyDescent="0.25">
      <c r="A73" s="83">
        <v>1919</v>
      </c>
      <c r="B73" s="6">
        <v>53180</v>
      </c>
    </row>
    <row r="74" spans="1:2" x14ac:dyDescent="0.25">
      <c r="A74" s="83">
        <v>1920</v>
      </c>
      <c r="B74" s="6">
        <v>70220</v>
      </c>
    </row>
    <row r="75" spans="1:2" x14ac:dyDescent="0.25">
      <c r="A75" s="83">
        <v>1921</v>
      </c>
      <c r="B75" s="6">
        <v>54570</v>
      </c>
    </row>
    <row r="76" spans="1:2" x14ac:dyDescent="0.25">
      <c r="A76" s="83">
        <v>1922</v>
      </c>
      <c r="B76" s="6">
        <v>65730</v>
      </c>
    </row>
    <row r="77" spans="1:2" x14ac:dyDescent="0.25">
      <c r="A77" s="83">
        <v>1923</v>
      </c>
      <c r="B77" s="6">
        <v>81870</v>
      </c>
    </row>
    <row r="78" spans="1:2" x14ac:dyDescent="0.25">
      <c r="A78" s="83">
        <v>1924</v>
      </c>
      <c r="B78" s="6">
        <v>76530</v>
      </c>
    </row>
    <row r="79" spans="1:2" x14ac:dyDescent="0.25">
      <c r="A79" s="83">
        <v>1925</v>
      </c>
      <c r="B79" s="6">
        <v>79590</v>
      </c>
    </row>
    <row r="80" spans="1:2" x14ac:dyDescent="0.25">
      <c r="A80" s="83">
        <v>1926</v>
      </c>
      <c r="B80" s="6">
        <v>79260</v>
      </c>
    </row>
    <row r="81" spans="1:2" x14ac:dyDescent="0.25">
      <c r="A81" s="83">
        <v>1927</v>
      </c>
      <c r="B81" s="6">
        <v>89590</v>
      </c>
    </row>
    <row r="82" spans="1:2" x14ac:dyDescent="0.25">
      <c r="A82" s="83">
        <v>1928</v>
      </c>
      <c r="B82" s="6">
        <v>89060</v>
      </c>
    </row>
    <row r="83" spans="1:2" x14ac:dyDescent="0.25">
      <c r="A83" s="83">
        <v>1929</v>
      </c>
      <c r="B83" s="6">
        <v>102530</v>
      </c>
    </row>
    <row r="84" spans="1:2" x14ac:dyDescent="0.25">
      <c r="A84" s="83">
        <v>1930</v>
      </c>
      <c r="B84" s="6">
        <v>93780</v>
      </c>
    </row>
    <row r="85" spans="1:2" x14ac:dyDescent="0.25">
      <c r="A85" s="83">
        <v>1931</v>
      </c>
      <c r="B85" s="6">
        <v>96590</v>
      </c>
    </row>
    <row r="86" spans="1:2" x14ac:dyDescent="0.25">
      <c r="A86" s="83">
        <v>1932</v>
      </c>
      <c r="B86" s="6">
        <v>95580</v>
      </c>
    </row>
    <row r="87" spans="1:2" x14ac:dyDescent="0.25">
      <c r="A87" s="83">
        <v>1933</v>
      </c>
      <c r="B87" s="6">
        <v>91430</v>
      </c>
    </row>
    <row r="88" spans="1:2" x14ac:dyDescent="0.25">
      <c r="A88" s="83">
        <v>1934</v>
      </c>
      <c r="B88" s="6">
        <v>90880</v>
      </c>
    </row>
    <row r="89" spans="1:2" x14ac:dyDescent="0.25">
      <c r="A89" s="83">
        <v>1935</v>
      </c>
      <c r="B89" s="6">
        <v>89210</v>
      </c>
    </row>
    <row r="90" spans="1:2" x14ac:dyDescent="0.25">
      <c r="A90" s="83">
        <v>1936</v>
      </c>
      <c r="B90" s="6">
        <v>91970</v>
      </c>
    </row>
    <row r="91" spans="1:2" x14ac:dyDescent="0.25">
      <c r="A91" s="83">
        <v>1937</v>
      </c>
      <c r="B91" s="6">
        <v>95520</v>
      </c>
    </row>
    <row r="92" spans="1:2" x14ac:dyDescent="0.25">
      <c r="A92" s="83">
        <v>1938</v>
      </c>
      <c r="B92" s="6">
        <v>96210</v>
      </c>
    </row>
    <row r="93" spans="1:2" x14ac:dyDescent="0.25">
      <c r="A93" s="83">
        <v>1939</v>
      </c>
      <c r="B93" s="6">
        <v>96250</v>
      </c>
    </row>
    <row r="94" spans="1:2" x14ac:dyDescent="0.25">
      <c r="A94" s="83">
        <v>1940</v>
      </c>
      <c r="B94" s="6">
        <v>81470</v>
      </c>
    </row>
    <row r="95" spans="1:2" x14ac:dyDescent="0.25">
      <c r="A95" s="83">
        <v>1941</v>
      </c>
      <c r="B95" s="6">
        <v>71610</v>
      </c>
    </row>
    <row r="96" spans="1:2" x14ac:dyDescent="0.25">
      <c r="A96" s="83">
        <v>1942</v>
      </c>
      <c r="B96" s="6">
        <v>66790</v>
      </c>
    </row>
    <row r="97" spans="1:2" x14ac:dyDescent="0.25">
      <c r="A97" s="83">
        <v>1943</v>
      </c>
      <c r="B97" s="6">
        <v>59450</v>
      </c>
    </row>
    <row r="98" spans="1:2" x14ac:dyDescent="0.25">
      <c r="A98" s="83">
        <v>1944</v>
      </c>
      <c r="B98" s="6">
        <v>49650</v>
      </c>
    </row>
    <row r="99" spans="1:2" x14ac:dyDescent="0.25">
      <c r="A99" s="83">
        <v>1945</v>
      </c>
      <c r="B99" s="6">
        <v>47010</v>
      </c>
    </row>
    <row r="100" spans="1:2" x14ac:dyDescent="0.25">
      <c r="A100" s="83">
        <v>1946</v>
      </c>
      <c r="B100" s="6">
        <v>54940</v>
      </c>
    </row>
    <row r="101" spans="1:2" x14ac:dyDescent="0.25">
      <c r="A101" s="83">
        <v>1947</v>
      </c>
      <c r="B101" s="6">
        <v>64830</v>
      </c>
    </row>
    <row r="102" spans="1:2" x14ac:dyDescent="0.25">
      <c r="A102" s="83">
        <v>1948</v>
      </c>
      <c r="B102" s="6">
        <v>69400</v>
      </c>
    </row>
    <row r="103" spans="1:2" x14ac:dyDescent="0.25">
      <c r="A103" s="83">
        <v>1949</v>
      </c>
      <c r="B103" s="6">
        <v>69220</v>
      </c>
    </row>
    <row r="104" spans="1:2" x14ac:dyDescent="0.25">
      <c r="A104" s="83">
        <v>1950</v>
      </c>
      <c r="B104" s="6">
        <v>77000</v>
      </c>
    </row>
    <row r="105" spans="1:2" x14ac:dyDescent="0.25">
      <c r="A105" s="83">
        <v>1951</v>
      </c>
      <c r="B105" s="6">
        <v>81540</v>
      </c>
    </row>
    <row r="106" spans="1:2" x14ac:dyDescent="0.25">
      <c r="A106" s="83">
        <v>1952</v>
      </c>
      <c r="B106" s="6">
        <v>84230</v>
      </c>
    </row>
    <row r="107" spans="1:2" x14ac:dyDescent="0.25">
      <c r="A107" s="83">
        <v>1953</v>
      </c>
      <c r="B107" s="6">
        <v>71450</v>
      </c>
    </row>
    <row r="108" spans="1:2" x14ac:dyDescent="0.25">
      <c r="A108" s="83">
        <v>1954</v>
      </c>
      <c r="B108" s="6">
        <v>81520</v>
      </c>
    </row>
    <row r="109" spans="1:2" x14ac:dyDescent="0.25">
      <c r="A109" s="83">
        <v>1955</v>
      </c>
      <c r="B109" s="6">
        <v>84990</v>
      </c>
    </row>
    <row r="110" spans="1:2" x14ac:dyDescent="0.25">
      <c r="A110" s="83">
        <v>1956</v>
      </c>
      <c r="B110" s="6">
        <v>91280</v>
      </c>
    </row>
    <row r="111" spans="1:2" x14ac:dyDescent="0.25">
      <c r="A111" s="83">
        <v>1957</v>
      </c>
      <c r="B111" s="6">
        <v>84820</v>
      </c>
    </row>
    <row r="112" spans="1:2" x14ac:dyDescent="0.25">
      <c r="A112" s="83">
        <v>1958</v>
      </c>
      <c r="B112" s="6">
        <v>77010</v>
      </c>
    </row>
    <row r="113" spans="1:2" x14ac:dyDescent="0.25">
      <c r="A113" s="83">
        <v>1959</v>
      </c>
      <c r="B113" s="6">
        <v>78150</v>
      </c>
    </row>
    <row r="114" spans="1:2" x14ac:dyDescent="0.25">
      <c r="A114" s="83">
        <v>1960</v>
      </c>
      <c r="B114" s="6">
        <v>77990</v>
      </c>
    </row>
    <row r="115" spans="1:2" x14ac:dyDescent="0.25">
      <c r="A115" s="83">
        <v>1961</v>
      </c>
      <c r="B115" s="6">
        <v>73020</v>
      </c>
    </row>
    <row r="116" spans="1:2" x14ac:dyDescent="0.25">
      <c r="A116" s="83">
        <v>1962</v>
      </c>
      <c r="B116" s="6">
        <v>78410</v>
      </c>
    </row>
    <row r="117" spans="1:2" x14ac:dyDescent="0.25">
      <c r="A117" s="83">
        <v>1963</v>
      </c>
      <c r="B117" s="6">
        <v>78870</v>
      </c>
    </row>
    <row r="118" spans="1:2" x14ac:dyDescent="0.25">
      <c r="A118" s="83">
        <v>1964</v>
      </c>
      <c r="B118" s="6">
        <v>63900</v>
      </c>
    </row>
    <row r="119" spans="1:2" x14ac:dyDescent="0.25">
      <c r="A119" s="83">
        <v>1965</v>
      </c>
      <c r="B119" s="6">
        <v>53400</v>
      </c>
    </row>
    <row r="120" spans="1:2" x14ac:dyDescent="0.25">
      <c r="A120" s="83">
        <v>1966</v>
      </c>
      <c r="B120" s="6">
        <v>44150</v>
      </c>
    </row>
    <row r="121" spans="1:2" x14ac:dyDescent="0.25">
      <c r="A121" s="83">
        <v>1967</v>
      </c>
      <c r="B121" s="6">
        <v>37240</v>
      </c>
    </row>
    <row r="122" spans="1:2" x14ac:dyDescent="0.25">
      <c r="A122" s="83">
        <v>1968</v>
      </c>
      <c r="B122" s="6">
        <v>35200</v>
      </c>
    </row>
    <row r="123" spans="1:2" x14ac:dyDescent="0.25">
      <c r="A123" s="83">
        <v>1969</v>
      </c>
      <c r="B123" s="6">
        <v>31840</v>
      </c>
    </row>
    <row r="124" spans="1:2" x14ac:dyDescent="0.25">
      <c r="A124" s="83">
        <v>1970</v>
      </c>
      <c r="B124" s="6">
        <v>27320</v>
      </c>
    </row>
    <row r="125" spans="1:2" x14ac:dyDescent="0.25">
      <c r="A125" s="83">
        <v>1971</v>
      </c>
      <c r="B125" s="6">
        <v>18450</v>
      </c>
    </row>
    <row r="126" spans="1:2" x14ac:dyDescent="0.25">
      <c r="A126" s="83">
        <v>1972</v>
      </c>
      <c r="B126" s="6">
        <v>15610</v>
      </c>
    </row>
    <row r="127" spans="1:2" x14ac:dyDescent="0.25">
      <c r="A127" s="83">
        <v>1973</v>
      </c>
      <c r="B127" s="6">
        <v>14820</v>
      </c>
    </row>
    <row r="128" spans="1:2" x14ac:dyDescent="0.25">
      <c r="A128" s="83">
        <v>1974</v>
      </c>
      <c r="B128" s="6">
        <v>12780</v>
      </c>
    </row>
    <row r="129" spans="1:2" x14ac:dyDescent="0.25">
      <c r="A129" s="83">
        <v>1975</v>
      </c>
      <c r="B129" s="6">
        <v>9580</v>
      </c>
    </row>
    <row r="130" spans="1:2" x14ac:dyDescent="0.25">
      <c r="A130" s="83">
        <v>1976</v>
      </c>
      <c r="B130" s="6">
        <v>9000</v>
      </c>
    </row>
    <row r="131" spans="1:2" x14ac:dyDescent="0.25">
      <c r="A131" s="83">
        <v>1977</v>
      </c>
      <c r="B131" s="6">
        <v>10500</v>
      </c>
    </row>
    <row r="132" spans="1:2" x14ac:dyDescent="0.25">
      <c r="A132" s="83">
        <v>1978</v>
      </c>
      <c r="B132" s="6">
        <v>9450</v>
      </c>
    </row>
    <row r="133" spans="1:2" x14ac:dyDescent="0.25">
      <c r="A133" s="83">
        <v>1979</v>
      </c>
      <c r="B133" s="6">
        <v>9770</v>
      </c>
    </row>
    <row r="134" spans="1:2" x14ac:dyDescent="0.25">
      <c r="A134" s="83">
        <v>1980</v>
      </c>
      <c r="B134" s="6">
        <v>14300</v>
      </c>
    </row>
    <row r="135" spans="1:2" x14ac:dyDescent="0.25">
      <c r="A135" s="83">
        <v>1981</v>
      </c>
      <c r="B135" s="6">
        <v>21150</v>
      </c>
    </row>
    <row r="136" spans="1:2" x14ac:dyDescent="0.25">
      <c r="A136" s="83">
        <v>1982</v>
      </c>
      <c r="B136" s="6">
        <v>18710</v>
      </c>
    </row>
    <row r="137" spans="1:2" x14ac:dyDescent="0.25">
      <c r="A137" s="83">
        <v>1983</v>
      </c>
      <c r="B137" s="6">
        <v>16330</v>
      </c>
    </row>
    <row r="138" spans="1:2" x14ac:dyDescent="0.25">
      <c r="A138" s="83">
        <v>1984</v>
      </c>
      <c r="B138" s="6">
        <v>20980</v>
      </c>
    </row>
    <row r="139" spans="1:2" x14ac:dyDescent="0.25">
      <c r="A139" s="83">
        <v>1985</v>
      </c>
      <c r="B139" s="6">
        <v>21070</v>
      </c>
    </row>
    <row r="140" spans="1:2" x14ac:dyDescent="0.25">
      <c r="A140" s="83">
        <v>1986</v>
      </c>
      <c r="B140" s="6">
        <v>18130</v>
      </c>
    </row>
    <row r="141" spans="1:2" x14ac:dyDescent="0.25">
      <c r="A141" s="83">
        <v>1987</v>
      </c>
      <c r="B141" s="6">
        <v>16870</v>
      </c>
    </row>
    <row r="142" spans="1:2" x14ac:dyDescent="0.25">
      <c r="A142" s="83">
        <v>1988</v>
      </c>
      <c r="B142" s="6">
        <v>14400</v>
      </c>
    </row>
    <row r="143" spans="1:2" x14ac:dyDescent="0.25">
      <c r="A143" s="83">
        <v>1989</v>
      </c>
      <c r="B143" s="6">
        <v>14890</v>
      </c>
    </row>
    <row r="144" spans="1:2" x14ac:dyDescent="0.25">
      <c r="A144" s="83">
        <v>1990</v>
      </c>
      <c r="B144" s="6">
        <v>14890</v>
      </c>
    </row>
    <row r="145" spans="1:2" x14ac:dyDescent="0.25">
      <c r="A145" s="83">
        <v>1991</v>
      </c>
      <c r="B145" s="6">
        <v>12650</v>
      </c>
    </row>
    <row r="146" spans="1:2" x14ac:dyDescent="0.25">
      <c r="A146" s="83">
        <v>1992</v>
      </c>
      <c r="B146" s="6">
        <v>8760</v>
      </c>
    </row>
    <row r="147" spans="1:2" x14ac:dyDescent="0.25">
      <c r="A147" s="83">
        <v>1993</v>
      </c>
      <c r="B147" s="6">
        <v>7340</v>
      </c>
    </row>
    <row r="148" spans="1:2" x14ac:dyDescent="0.25">
      <c r="A148" s="83">
        <v>1994</v>
      </c>
      <c r="B148" s="6">
        <v>7430</v>
      </c>
    </row>
    <row r="149" spans="1:2" x14ac:dyDescent="0.25">
      <c r="A149" s="83">
        <v>1995</v>
      </c>
      <c r="B149" s="6">
        <v>7970</v>
      </c>
    </row>
    <row r="150" spans="1:2" x14ac:dyDescent="0.25">
      <c r="A150" s="83">
        <v>1996</v>
      </c>
      <c r="B150" s="6">
        <v>5960</v>
      </c>
    </row>
    <row r="151" spans="1:2" x14ac:dyDescent="0.25">
      <c r="A151" s="83">
        <v>1997</v>
      </c>
      <c r="B151" s="6">
        <v>4590</v>
      </c>
    </row>
    <row r="152" spans="1:2" x14ac:dyDescent="0.25">
      <c r="A152" s="83">
        <v>1998</v>
      </c>
      <c r="B152" s="6">
        <v>3810</v>
      </c>
    </row>
    <row r="153" spans="1:2" x14ac:dyDescent="0.25">
      <c r="A153" s="83">
        <v>1999</v>
      </c>
      <c r="B153" s="6">
        <v>3960</v>
      </c>
    </row>
    <row r="154" spans="1:2" x14ac:dyDescent="0.25">
      <c r="A154" s="83">
        <v>2000</v>
      </c>
      <c r="B154" s="6">
        <v>5770</v>
      </c>
    </row>
    <row r="155" spans="1:2" x14ac:dyDescent="0.25">
      <c r="A155" s="83">
        <v>2001</v>
      </c>
      <c r="B155" s="6">
        <v>6030</v>
      </c>
    </row>
    <row r="156" spans="1:2" x14ac:dyDescent="0.25">
      <c r="A156" s="83">
        <v>2002</v>
      </c>
      <c r="B156" s="6">
        <v>5560</v>
      </c>
    </row>
    <row r="157" spans="1:2" x14ac:dyDescent="0.25">
      <c r="A157" s="83">
        <v>2003</v>
      </c>
      <c r="B157" s="6">
        <v>5710</v>
      </c>
    </row>
    <row r="158" spans="1:2" x14ac:dyDescent="0.25">
      <c r="A158" s="83">
        <v>2004</v>
      </c>
      <c r="B158" s="6">
        <v>5420</v>
      </c>
    </row>
    <row r="159" spans="1:2" x14ac:dyDescent="0.25">
      <c r="A159" s="83">
        <v>2005</v>
      </c>
      <c r="B159" s="6">
        <v>6040</v>
      </c>
    </row>
    <row r="160" spans="1:2" x14ac:dyDescent="0.25">
      <c r="A160" s="83">
        <v>2006</v>
      </c>
      <c r="B160" s="6">
        <v>6520</v>
      </c>
    </row>
    <row r="161" spans="1:2" x14ac:dyDescent="0.25">
      <c r="A161" s="83">
        <v>2007</v>
      </c>
      <c r="B161" s="6">
        <v>7300</v>
      </c>
    </row>
    <row r="162" spans="1:2" x14ac:dyDescent="0.25">
      <c r="A162" s="83">
        <v>2008</v>
      </c>
      <c r="B162" s="6">
        <v>6560</v>
      </c>
    </row>
    <row r="163" spans="1:2" x14ac:dyDescent="0.25">
      <c r="A163" s="83">
        <v>2009</v>
      </c>
      <c r="B163" s="6">
        <v>6190</v>
      </c>
    </row>
    <row r="164" spans="1:2" x14ac:dyDescent="0.25">
      <c r="A164" s="83">
        <v>2010</v>
      </c>
      <c r="B164" s="6">
        <v>6210</v>
      </c>
    </row>
    <row r="165" spans="1:2" x14ac:dyDescent="0.25">
      <c r="A165" s="83">
        <v>2011</v>
      </c>
      <c r="B165" s="6">
        <v>5840</v>
      </c>
    </row>
    <row r="166" spans="1:2" x14ac:dyDescent="0.25">
      <c r="A166" s="83">
        <v>2012</v>
      </c>
      <c r="B166" s="6">
        <v>5270</v>
      </c>
    </row>
    <row r="167" spans="1:2" x14ac:dyDescent="0.25">
      <c r="A167" s="83">
        <v>2013</v>
      </c>
      <c r="B167" s="6">
        <v>5670</v>
      </c>
    </row>
    <row r="169" spans="1:2" x14ac:dyDescent="0.25">
      <c r="A169" s="44" t="s">
        <v>170</v>
      </c>
    </row>
  </sheetData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C848-E6E1-A249-A127-F6B1E50933E5}">
  <dimension ref="A1:G12"/>
  <sheetViews>
    <sheetView workbookViewId="0">
      <selection activeCell="A12" sqref="A12"/>
    </sheetView>
  </sheetViews>
  <sheetFormatPr baseColWidth="10" defaultRowHeight="15" x14ac:dyDescent="0.25"/>
  <sheetData>
    <row r="1" spans="1:7" ht="18.75" x14ac:dyDescent="0.3">
      <c r="A1" s="90" t="s">
        <v>132</v>
      </c>
      <c r="G1" s="7"/>
    </row>
    <row r="2" spans="1:7" x14ac:dyDescent="0.25">
      <c r="G2" s="18"/>
    </row>
    <row r="3" spans="1:7" x14ac:dyDescent="0.25">
      <c r="A3" s="17"/>
      <c r="B3" s="10" t="s">
        <v>38</v>
      </c>
      <c r="C3" s="10" t="s">
        <v>39</v>
      </c>
      <c r="D3" s="10" t="s">
        <v>37</v>
      </c>
      <c r="E3" s="10" t="s">
        <v>46</v>
      </c>
      <c r="G3" s="7"/>
    </row>
    <row r="4" spans="1:7" x14ac:dyDescent="0.25">
      <c r="A4" s="46"/>
      <c r="B4" s="19" t="s">
        <v>1</v>
      </c>
      <c r="C4" s="19" t="s">
        <v>1</v>
      </c>
      <c r="D4" s="19" t="s">
        <v>1</v>
      </c>
      <c r="E4" s="19" t="s">
        <v>1</v>
      </c>
      <c r="G4" s="7"/>
    </row>
    <row r="5" spans="1:7" x14ac:dyDescent="0.25">
      <c r="A5" s="17" t="s">
        <v>40</v>
      </c>
      <c r="B5" s="7">
        <v>144.939888</v>
      </c>
      <c r="C5" s="7">
        <v>135.54</v>
      </c>
      <c r="D5" s="7">
        <v>56.115935999999998</v>
      </c>
      <c r="E5" s="20">
        <v>336.6</v>
      </c>
      <c r="G5" s="7"/>
    </row>
    <row r="6" spans="1:7" x14ac:dyDescent="0.25">
      <c r="A6" s="17" t="s">
        <v>41</v>
      </c>
      <c r="B6" s="7">
        <v>217.82808</v>
      </c>
      <c r="C6" s="7">
        <v>99.396000000000001</v>
      </c>
      <c r="D6" s="7">
        <v>18.14292</v>
      </c>
      <c r="E6" s="20">
        <v>335.37</v>
      </c>
      <c r="G6" s="7"/>
    </row>
    <row r="7" spans="1:7" x14ac:dyDescent="0.25">
      <c r="A7" s="17" t="s">
        <v>42</v>
      </c>
      <c r="B7" s="7">
        <v>202.52246400000001</v>
      </c>
      <c r="C7" s="7">
        <v>60.24</v>
      </c>
      <c r="D7" s="7">
        <v>46.177776000000001</v>
      </c>
      <c r="E7" s="20">
        <v>308.94</v>
      </c>
      <c r="G7" s="7"/>
    </row>
    <row r="8" spans="1:7" x14ac:dyDescent="0.25">
      <c r="A8" s="17" t="s">
        <v>43</v>
      </c>
      <c r="B8" s="7">
        <v>85.774752000000007</v>
      </c>
      <c r="C8" s="7">
        <v>40.963200000000001</v>
      </c>
      <c r="D8" s="7">
        <v>39.706415999999997</v>
      </c>
      <c r="E8" s="20">
        <v>166.44</v>
      </c>
      <c r="G8" s="7"/>
    </row>
    <row r="9" spans="1:7" x14ac:dyDescent="0.25">
      <c r="A9" s="17" t="s">
        <v>44</v>
      </c>
      <c r="B9" s="7">
        <v>42.977808000000003</v>
      </c>
      <c r="C9" s="7">
        <v>33.131999999999998</v>
      </c>
      <c r="D9" s="7">
        <v>73.311263999999994</v>
      </c>
      <c r="E9" s="20">
        <v>149.41999999999999</v>
      </c>
    </row>
    <row r="10" spans="1:7" x14ac:dyDescent="0.25">
      <c r="A10" s="17" t="s">
        <v>45</v>
      </c>
      <c r="B10" s="7">
        <v>27.1296</v>
      </c>
      <c r="C10" s="7">
        <v>27.108000000000001</v>
      </c>
      <c r="D10" s="7">
        <v>92.447999999999993</v>
      </c>
      <c r="E10" s="20">
        <v>146.69</v>
      </c>
    </row>
    <row r="11" spans="1:7" x14ac:dyDescent="0.25">
      <c r="A11" s="2"/>
    </row>
    <row r="12" spans="1:7" x14ac:dyDescent="0.25">
      <c r="A12" s="44" t="s">
        <v>171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E1F00-469B-E84A-88AE-78902E6C2583}">
  <dimension ref="A1:B12"/>
  <sheetViews>
    <sheetView workbookViewId="0">
      <selection activeCell="A12" sqref="A12"/>
    </sheetView>
  </sheetViews>
  <sheetFormatPr baseColWidth="10" defaultRowHeight="15" x14ac:dyDescent="0.25"/>
  <sheetData>
    <row r="1" spans="1:2" ht="18.75" x14ac:dyDescent="0.3">
      <c r="A1" s="90" t="s">
        <v>133</v>
      </c>
    </row>
    <row r="3" spans="1:2" x14ac:dyDescent="0.25">
      <c r="A3" s="50"/>
      <c r="B3" s="94" t="s">
        <v>53</v>
      </c>
    </row>
    <row r="4" spans="1:2" x14ac:dyDescent="0.25">
      <c r="A4" s="92"/>
      <c r="B4" s="19" t="s">
        <v>1</v>
      </c>
    </row>
    <row r="5" spans="1:2" x14ac:dyDescent="0.25">
      <c r="A5" s="93" t="s">
        <v>47</v>
      </c>
      <c r="B5" s="7">
        <v>1060.5</v>
      </c>
    </row>
    <row r="6" spans="1:2" x14ac:dyDescent="0.25">
      <c r="A6" s="93" t="s">
        <v>48</v>
      </c>
      <c r="B6" s="7">
        <v>6938.9</v>
      </c>
    </row>
    <row r="7" spans="1:2" x14ac:dyDescent="0.25">
      <c r="A7" s="93" t="s">
        <v>49</v>
      </c>
      <c r="B7" s="7">
        <v>15155.2</v>
      </c>
    </row>
    <row r="8" spans="1:2" x14ac:dyDescent="0.25">
      <c r="A8" s="93" t="s">
        <v>50</v>
      </c>
      <c r="B8" s="7">
        <v>25434</v>
      </c>
    </row>
    <row r="9" spans="1:2" x14ac:dyDescent="0.25">
      <c r="A9" s="93" t="s">
        <v>51</v>
      </c>
      <c r="B9" s="7">
        <v>45946.400000000001</v>
      </c>
    </row>
    <row r="10" spans="1:2" x14ac:dyDescent="0.25">
      <c r="A10" s="93" t="s">
        <v>52</v>
      </c>
      <c r="B10" s="7">
        <v>73878.8</v>
      </c>
    </row>
    <row r="11" spans="1:2" x14ac:dyDescent="0.25">
      <c r="A11" s="2"/>
    </row>
    <row r="12" spans="1:2" x14ac:dyDescent="0.25">
      <c r="A12" s="44" t="s">
        <v>171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4AFE-CE1F-4642-ABEB-CE3164136423}">
  <dimension ref="A1:D71"/>
  <sheetViews>
    <sheetView topLeftCell="A67" workbookViewId="0">
      <selection activeCell="A70" sqref="A70"/>
    </sheetView>
  </sheetViews>
  <sheetFormatPr baseColWidth="10" defaultRowHeight="15" x14ac:dyDescent="0.25"/>
  <cols>
    <col min="2" max="2" width="21.85546875" customWidth="1"/>
  </cols>
  <sheetData>
    <row r="1" spans="1:4" ht="18.75" x14ac:dyDescent="0.3">
      <c r="A1" s="90" t="s">
        <v>134</v>
      </c>
    </row>
    <row r="2" spans="1:4" x14ac:dyDescent="0.25">
      <c r="D2" s="42"/>
    </row>
    <row r="3" spans="1:4" x14ac:dyDescent="0.25">
      <c r="A3" s="80"/>
      <c r="B3" s="4" t="s">
        <v>0</v>
      </c>
      <c r="C3" s="70" t="s">
        <v>3</v>
      </c>
      <c r="D3" s="42"/>
    </row>
    <row r="4" spans="1:4" x14ac:dyDescent="0.25">
      <c r="A4" s="53"/>
      <c r="B4" s="54" t="s">
        <v>1</v>
      </c>
      <c r="C4" s="54" t="s">
        <v>2</v>
      </c>
      <c r="D4" s="42"/>
    </row>
    <row r="5" spans="1:4" x14ac:dyDescent="0.25">
      <c r="A5" s="52">
        <v>1851</v>
      </c>
      <c r="B5" s="42">
        <v>664</v>
      </c>
      <c r="C5" s="42"/>
    </row>
    <row r="6" spans="1:4" x14ac:dyDescent="0.25">
      <c r="A6" s="52">
        <v>1852</v>
      </c>
      <c r="B6" s="42">
        <v>691</v>
      </c>
      <c r="C6" s="42"/>
    </row>
    <row r="7" spans="1:4" x14ac:dyDescent="0.25">
      <c r="A7" s="52">
        <v>1853</v>
      </c>
      <c r="B7">
        <v>689</v>
      </c>
    </row>
    <row r="8" spans="1:4" x14ac:dyDescent="0.25">
      <c r="A8" s="52">
        <v>1854</v>
      </c>
      <c r="B8">
        <v>848</v>
      </c>
      <c r="C8">
        <v>38.5</v>
      </c>
    </row>
    <row r="9" spans="1:4" x14ac:dyDescent="0.25">
      <c r="A9" s="52">
        <v>1855</v>
      </c>
      <c r="B9">
        <v>874</v>
      </c>
      <c r="C9">
        <v>210.3</v>
      </c>
    </row>
    <row r="10" spans="1:4" x14ac:dyDescent="0.25">
      <c r="A10" s="52">
        <v>1856</v>
      </c>
      <c r="B10">
        <v>1020</v>
      </c>
      <c r="C10">
        <v>339.8</v>
      </c>
    </row>
    <row r="11" spans="1:4" x14ac:dyDescent="0.25">
      <c r="A11" s="52">
        <v>1857</v>
      </c>
      <c r="B11">
        <v>1368</v>
      </c>
      <c r="C11">
        <v>518.79999999999995</v>
      </c>
    </row>
    <row r="12" spans="1:4" x14ac:dyDescent="0.25">
      <c r="A12" s="52">
        <v>1858</v>
      </c>
      <c r="B12">
        <v>1788</v>
      </c>
      <c r="C12">
        <v>704</v>
      </c>
    </row>
    <row r="13" spans="1:4" x14ac:dyDescent="0.25">
      <c r="A13" s="52">
        <v>1859</v>
      </c>
      <c r="B13">
        <v>2491</v>
      </c>
      <c r="C13">
        <v>940.2</v>
      </c>
    </row>
    <row r="14" spans="1:4" x14ac:dyDescent="0.25">
      <c r="A14" s="52">
        <v>1860</v>
      </c>
      <c r="B14">
        <v>3542</v>
      </c>
      <c r="C14">
        <v>1052.8</v>
      </c>
    </row>
    <row r="15" spans="1:4" x14ac:dyDescent="0.25">
      <c r="A15" s="52">
        <v>1861</v>
      </c>
      <c r="B15">
        <v>4862</v>
      </c>
      <c r="C15">
        <v>1082.8</v>
      </c>
    </row>
    <row r="16" spans="1:4" x14ac:dyDescent="0.25">
      <c r="A16" s="52">
        <v>1862</v>
      </c>
      <c r="B16">
        <v>5380</v>
      </c>
      <c r="C16">
        <v>1156.2</v>
      </c>
    </row>
    <row r="17" spans="1:3" x14ac:dyDescent="0.25">
      <c r="A17" s="52">
        <v>1863</v>
      </c>
      <c r="B17">
        <v>5391</v>
      </c>
      <c r="C17">
        <v>1185.2</v>
      </c>
    </row>
    <row r="18" spans="1:3" x14ac:dyDescent="0.25">
      <c r="A18" s="52">
        <v>1864</v>
      </c>
      <c r="B18">
        <v>6611</v>
      </c>
      <c r="C18">
        <v>1301.5999999999999</v>
      </c>
    </row>
    <row r="19" spans="1:3" x14ac:dyDescent="0.25">
      <c r="A19" s="52">
        <v>1865</v>
      </c>
      <c r="B19">
        <v>7984</v>
      </c>
      <c r="C19">
        <v>1321.5</v>
      </c>
    </row>
    <row r="20" spans="1:3" x14ac:dyDescent="0.25">
      <c r="A20" s="52">
        <v>1866</v>
      </c>
      <c r="B20">
        <v>7902</v>
      </c>
      <c r="C20">
        <v>1321.5</v>
      </c>
    </row>
    <row r="21" spans="1:3" x14ac:dyDescent="0.25">
      <c r="A21" s="52">
        <v>1867</v>
      </c>
      <c r="B21">
        <v>7727</v>
      </c>
      <c r="C21">
        <v>1321.5</v>
      </c>
    </row>
    <row r="22" spans="1:3" x14ac:dyDescent="0.25">
      <c r="A22" s="52">
        <v>1868</v>
      </c>
      <c r="B22">
        <v>8763</v>
      </c>
      <c r="C22">
        <v>1354.1</v>
      </c>
    </row>
    <row r="23" spans="1:3" x14ac:dyDescent="0.25">
      <c r="A23" s="52">
        <v>1869</v>
      </c>
      <c r="B23">
        <v>8472</v>
      </c>
      <c r="C23">
        <v>1368.5</v>
      </c>
    </row>
    <row r="24" spans="1:3" x14ac:dyDescent="0.25">
      <c r="A24" s="52">
        <v>1870</v>
      </c>
      <c r="B24">
        <v>9647</v>
      </c>
      <c r="C24">
        <v>1420.5</v>
      </c>
    </row>
    <row r="25" spans="1:3" x14ac:dyDescent="0.25">
      <c r="A25" s="52">
        <v>1871</v>
      </c>
      <c r="B25">
        <v>11762</v>
      </c>
      <c r="C25">
        <v>1439.2</v>
      </c>
    </row>
    <row r="26" spans="1:3" x14ac:dyDescent="0.25">
      <c r="A26" s="52">
        <v>1872</v>
      </c>
      <c r="B26">
        <v>13744</v>
      </c>
      <c r="C26">
        <v>1459.2</v>
      </c>
    </row>
    <row r="27" spans="1:3" x14ac:dyDescent="0.25">
      <c r="A27" s="52">
        <v>1873</v>
      </c>
      <c r="B27">
        <v>12953</v>
      </c>
      <c r="C27">
        <v>1470.4</v>
      </c>
    </row>
    <row r="28" spans="1:3" x14ac:dyDescent="0.25">
      <c r="A28" s="52">
        <v>1874</v>
      </c>
      <c r="B28">
        <v>14156</v>
      </c>
      <c r="C28">
        <v>1614.2</v>
      </c>
    </row>
    <row r="29" spans="1:3" x14ac:dyDescent="0.25">
      <c r="A29" s="52">
        <v>1875</v>
      </c>
      <c r="B29">
        <v>15033</v>
      </c>
      <c r="C29">
        <v>2011.8</v>
      </c>
    </row>
    <row r="30" spans="1:3" x14ac:dyDescent="0.25">
      <c r="A30" s="52">
        <v>1876</v>
      </c>
      <c r="B30">
        <v>17571</v>
      </c>
      <c r="C30">
        <v>2275</v>
      </c>
    </row>
    <row r="31" spans="1:3" x14ac:dyDescent="0.25">
      <c r="A31" s="52">
        <v>1877</v>
      </c>
      <c r="B31">
        <v>16551</v>
      </c>
      <c r="C31">
        <v>2150.9</v>
      </c>
    </row>
    <row r="32" spans="1:3" x14ac:dyDescent="0.25">
      <c r="A32" s="52">
        <v>1878</v>
      </c>
      <c r="B32">
        <v>15650</v>
      </c>
      <c r="C32">
        <v>2481.8000000000002</v>
      </c>
    </row>
    <row r="33" spans="1:3" x14ac:dyDescent="0.25">
      <c r="A33" s="52">
        <v>1879</v>
      </c>
      <c r="B33">
        <v>17282</v>
      </c>
      <c r="C33">
        <v>2497.3000000000002</v>
      </c>
    </row>
    <row r="34" spans="1:3" x14ac:dyDescent="0.25">
      <c r="A34" s="52">
        <v>1880</v>
      </c>
      <c r="B34">
        <v>19940</v>
      </c>
      <c r="C34">
        <v>2496.8000000000002</v>
      </c>
    </row>
    <row r="35" spans="1:3" x14ac:dyDescent="0.25">
      <c r="A35" s="52">
        <v>1881</v>
      </c>
      <c r="B35">
        <v>18452</v>
      </c>
      <c r="C35">
        <v>2533.1000000000004</v>
      </c>
    </row>
    <row r="36" spans="1:3" x14ac:dyDescent="0.25">
      <c r="A36" s="52">
        <v>1882</v>
      </c>
      <c r="B36">
        <v>20346</v>
      </c>
      <c r="C36">
        <v>2724.9</v>
      </c>
    </row>
    <row r="37" spans="1:3" x14ac:dyDescent="0.25">
      <c r="A37" s="52">
        <v>1883</v>
      </c>
      <c r="B37">
        <v>22678</v>
      </c>
      <c r="C37">
        <v>2779.7000000000003</v>
      </c>
    </row>
    <row r="38" spans="1:3" x14ac:dyDescent="0.25">
      <c r="A38" s="52">
        <v>1884</v>
      </c>
      <c r="B38">
        <v>23345</v>
      </c>
      <c r="C38">
        <v>2787.6</v>
      </c>
    </row>
    <row r="39" spans="1:3" x14ac:dyDescent="0.25">
      <c r="A39" s="52">
        <v>1885</v>
      </c>
      <c r="B39">
        <v>24172</v>
      </c>
      <c r="C39">
        <v>2787.6</v>
      </c>
    </row>
    <row r="40" spans="1:3" x14ac:dyDescent="0.25">
      <c r="A40" s="52">
        <v>1886</v>
      </c>
      <c r="B40">
        <v>24860</v>
      </c>
      <c r="C40">
        <v>2817.4</v>
      </c>
    </row>
    <row r="41" spans="1:3" x14ac:dyDescent="0.25">
      <c r="A41" s="52">
        <v>1887</v>
      </c>
      <c r="B41">
        <v>27872</v>
      </c>
      <c r="C41">
        <v>2850.9</v>
      </c>
    </row>
    <row r="42" spans="1:3" x14ac:dyDescent="0.25">
      <c r="A42" s="52">
        <v>1888</v>
      </c>
      <c r="B42">
        <v>28451</v>
      </c>
      <c r="C42">
        <v>2899.4</v>
      </c>
    </row>
    <row r="43" spans="1:3" x14ac:dyDescent="0.25">
      <c r="A43" s="52">
        <v>1889</v>
      </c>
      <c r="B43">
        <v>31565</v>
      </c>
      <c r="C43">
        <v>2995.5</v>
      </c>
    </row>
    <row r="44" spans="1:3" x14ac:dyDescent="0.25">
      <c r="A44" s="52">
        <v>1890</v>
      </c>
      <c r="B44">
        <v>34259</v>
      </c>
      <c r="C44">
        <v>3048.1</v>
      </c>
    </row>
    <row r="45" spans="1:3" x14ac:dyDescent="0.25">
      <c r="A45" s="52">
        <v>1891</v>
      </c>
      <c r="B45">
        <v>38674</v>
      </c>
      <c r="C45">
        <v>3106.5</v>
      </c>
    </row>
    <row r="46" spans="1:3" x14ac:dyDescent="0.25">
      <c r="A46" s="52">
        <v>1892</v>
      </c>
      <c r="B46">
        <v>35144</v>
      </c>
      <c r="C46">
        <v>3171.1</v>
      </c>
    </row>
    <row r="47" spans="1:3" x14ac:dyDescent="0.25">
      <c r="A47" s="52">
        <v>1893</v>
      </c>
      <c r="B47">
        <v>38216</v>
      </c>
      <c r="C47">
        <v>3217.1</v>
      </c>
    </row>
    <row r="48" spans="1:3" x14ac:dyDescent="0.25">
      <c r="A48" s="52">
        <v>1894</v>
      </c>
      <c r="B48">
        <v>39464</v>
      </c>
      <c r="C48">
        <v>3272.3999999999996</v>
      </c>
    </row>
    <row r="49" spans="1:3" x14ac:dyDescent="0.25">
      <c r="A49" s="52">
        <v>1895</v>
      </c>
      <c r="B49">
        <v>42371</v>
      </c>
      <c r="C49">
        <v>3318.8</v>
      </c>
    </row>
    <row r="50" spans="1:3" x14ac:dyDescent="0.25">
      <c r="A50" s="52">
        <v>1896</v>
      </c>
      <c r="B50">
        <v>46300</v>
      </c>
      <c r="C50">
        <v>3370.6000000000004</v>
      </c>
    </row>
    <row r="51" spans="1:3" x14ac:dyDescent="0.25">
      <c r="A51" s="52">
        <v>1897</v>
      </c>
      <c r="B51">
        <v>48940</v>
      </c>
      <c r="C51">
        <v>3444.4</v>
      </c>
    </row>
    <row r="52" spans="1:3" x14ac:dyDescent="0.25">
      <c r="A52" s="52">
        <v>1898</v>
      </c>
      <c r="B52">
        <v>52358</v>
      </c>
      <c r="C52">
        <v>3495.1000000000004</v>
      </c>
    </row>
    <row r="53" spans="1:3" x14ac:dyDescent="0.25">
      <c r="A53" s="52">
        <v>1899</v>
      </c>
      <c r="B53">
        <v>56615</v>
      </c>
      <c r="C53">
        <v>3545.7000000000003</v>
      </c>
    </row>
    <row r="54" spans="1:3" x14ac:dyDescent="0.25">
      <c r="A54" s="52">
        <v>1900</v>
      </c>
      <c r="B54">
        <v>62872</v>
      </c>
      <c r="C54">
        <v>3544.2</v>
      </c>
    </row>
    <row r="55" spans="1:3" x14ac:dyDescent="0.25">
      <c r="A55" s="52">
        <v>1901</v>
      </c>
      <c r="B55">
        <v>57119</v>
      </c>
      <c r="C55">
        <v>3687.8</v>
      </c>
    </row>
    <row r="56" spans="1:3" x14ac:dyDescent="0.25">
      <c r="A56" s="52">
        <v>1902</v>
      </c>
      <c r="B56">
        <v>57574</v>
      </c>
      <c r="C56">
        <v>3766.9</v>
      </c>
    </row>
    <row r="57" spans="1:3" x14ac:dyDescent="0.25">
      <c r="A57" s="52">
        <v>1903</v>
      </c>
      <c r="B57">
        <v>62702</v>
      </c>
      <c r="C57">
        <v>3924.7</v>
      </c>
    </row>
    <row r="58" spans="1:3" x14ac:dyDescent="0.25">
      <c r="A58" s="52">
        <v>1904</v>
      </c>
      <c r="B58">
        <v>66100</v>
      </c>
      <c r="C58">
        <v>4031</v>
      </c>
    </row>
    <row r="59" spans="1:3" x14ac:dyDescent="0.25">
      <c r="A59" s="52">
        <v>1905</v>
      </c>
      <c r="B59">
        <v>68862</v>
      </c>
      <c r="C59">
        <v>4085.8</v>
      </c>
    </row>
    <row r="60" spans="1:3" x14ac:dyDescent="0.25">
      <c r="A60" s="52">
        <v>1906</v>
      </c>
      <c r="B60">
        <v>76378</v>
      </c>
      <c r="C60">
        <v>4121.1000000000004</v>
      </c>
    </row>
    <row r="61" spans="1:3" x14ac:dyDescent="0.25">
      <c r="A61" s="52">
        <v>1907</v>
      </c>
      <c r="B61">
        <v>89142</v>
      </c>
      <c r="C61">
        <v>4223.7</v>
      </c>
    </row>
    <row r="62" spans="1:3" x14ac:dyDescent="0.25">
      <c r="A62" s="52">
        <v>1908</v>
      </c>
      <c r="B62">
        <v>88641</v>
      </c>
      <c r="C62">
        <v>4311.3</v>
      </c>
    </row>
    <row r="63" spans="1:3" x14ac:dyDescent="0.25">
      <c r="A63" s="52">
        <v>1909</v>
      </c>
      <c r="B63">
        <v>88704</v>
      </c>
      <c r="C63">
        <v>4385.2</v>
      </c>
    </row>
    <row r="64" spans="1:3" x14ac:dyDescent="0.25">
      <c r="A64" s="52">
        <v>1910</v>
      </c>
      <c r="B64">
        <v>83570</v>
      </c>
      <c r="C64">
        <v>4462.5</v>
      </c>
    </row>
    <row r="65" spans="1:3" x14ac:dyDescent="0.25">
      <c r="A65" s="52">
        <v>1911</v>
      </c>
      <c r="B65">
        <v>92020</v>
      </c>
      <c r="C65">
        <v>4534.2</v>
      </c>
    </row>
    <row r="66" spans="1:3" x14ac:dyDescent="0.25">
      <c r="A66" s="52">
        <v>1912</v>
      </c>
      <c r="B66">
        <v>93490</v>
      </c>
      <c r="C66">
        <v>4639.6000000000004</v>
      </c>
    </row>
    <row r="67" spans="1:3" x14ac:dyDescent="0.25">
      <c r="A67" s="52">
        <v>1913</v>
      </c>
      <c r="B67">
        <v>97890</v>
      </c>
      <c r="C67">
        <v>4831.8</v>
      </c>
    </row>
    <row r="68" spans="1:3" x14ac:dyDescent="0.25">
      <c r="A68" s="52">
        <v>1914</v>
      </c>
      <c r="B68">
        <v>95410</v>
      </c>
      <c r="C68">
        <v>4875.7000000000007</v>
      </c>
    </row>
    <row r="69" spans="1:3" x14ac:dyDescent="0.25">
      <c r="A69" s="2"/>
    </row>
    <row r="70" spans="1:3" x14ac:dyDescent="0.25">
      <c r="A70" s="44" t="s">
        <v>172</v>
      </c>
    </row>
    <row r="71" spans="1:3" x14ac:dyDescent="0.25">
      <c r="A71" s="2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9C7F-FA43-1944-A2EF-395740795EFB}">
  <dimension ref="A1:F13"/>
  <sheetViews>
    <sheetView workbookViewId="0">
      <selection activeCell="A13" sqref="A13"/>
    </sheetView>
  </sheetViews>
  <sheetFormatPr baseColWidth="10" defaultRowHeight="15" x14ac:dyDescent="0.25"/>
  <sheetData>
    <row r="1" spans="1:6" ht="18.75" x14ac:dyDescent="0.3">
      <c r="A1" s="90" t="s">
        <v>135</v>
      </c>
      <c r="F1" s="23"/>
    </row>
    <row r="2" spans="1:6" x14ac:dyDescent="0.25">
      <c r="F2" s="4"/>
    </row>
    <row r="3" spans="1:6" ht="84.95" customHeight="1" x14ac:dyDescent="0.25">
      <c r="A3" s="105"/>
      <c r="B3" s="102" t="s">
        <v>54</v>
      </c>
      <c r="C3" s="103" t="s">
        <v>55</v>
      </c>
      <c r="D3" s="104" t="s">
        <v>164</v>
      </c>
      <c r="E3" s="104" t="s">
        <v>165</v>
      </c>
      <c r="F3" s="21"/>
    </row>
    <row r="4" spans="1:6" x14ac:dyDescent="0.25">
      <c r="A4" s="47">
        <v>1860</v>
      </c>
      <c r="B4" s="106">
        <v>0.187</v>
      </c>
      <c r="C4" s="106">
        <v>7.1999999999999995E-2</v>
      </c>
      <c r="D4" s="106">
        <v>0.28100000000000003</v>
      </c>
      <c r="E4" s="107">
        <v>0.46</v>
      </c>
      <c r="F4" s="22"/>
    </row>
    <row r="5" spans="1:6" x14ac:dyDescent="0.25">
      <c r="A5" s="47">
        <v>1870</v>
      </c>
      <c r="B5" s="106">
        <v>0.18099999999999999</v>
      </c>
      <c r="C5" s="106">
        <v>9.1999999999999998E-2</v>
      </c>
      <c r="D5" s="106">
        <v>0.41199999999999998</v>
      </c>
      <c r="E5" s="106">
        <v>0.315</v>
      </c>
      <c r="F5" s="22"/>
    </row>
    <row r="6" spans="1:6" x14ac:dyDescent="0.25">
      <c r="A6" s="47">
        <v>1875</v>
      </c>
      <c r="B6" s="106">
        <v>0.23599999999999999</v>
      </c>
      <c r="C6" s="106">
        <v>0.10199999999999999</v>
      </c>
      <c r="D6" s="106">
        <v>0.42199999999999999</v>
      </c>
      <c r="E6" s="107">
        <v>0.24</v>
      </c>
      <c r="F6" s="22"/>
    </row>
    <row r="7" spans="1:6" x14ac:dyDescent="0.25">
      <c r="A7" s="47">
        <v>1880</v>
      </c>
      <c r="B7" s="106">
        <v>0.186</v>
      </c>
      <c r="C7" s="106">
        <v>9.2999999999999999E-2</v>
      </c>
      <c r="D7" s="107">
        <v>0.43</v>
      </c>
      <c r="E7" s="106">
        <v>0.29099999999999998</v>
      </c>
      <c r="F7" s="22"/>
    </row>
    <row r="8" spans="1:6" x14ac:dyDescent="0.25">
      <c r="A8" s="47">
        <v>1885</v>
      </c>
      <c r="B8" s="106">
        <v>0.21299999999999999</v>
      </c>
      <c r="C8" s="106">
        <v>9.1999999999999998E-2</v>
      </c>
      <c r="D8" s="106">
        <v>0.48199999999999998</v>
      </c>
      <c r="E8" s="106">
        <v>0.21299999999999999</v>
      </c>
      <c r="F8" s="22"/>
    </row>
    <row r="9" spans="1:6" x14ac:dyDescent="0.25">
      <c r="A9" s="47">
        <v>1890</v>
      </c>
      <c r="B9" s="107">
        <v>0.2</v>
      </c>
      <c r="C9" s="106">
        <v>8.4000000000000005E-2</v>
      </c>
      <c r="D9" s="107">
        <v>0.43</v>
      </c>
      <c r="E9" s="106">
        <v>0.28599999999999998</v>
      </c>
      <c r="F9" s="22"/>
    </row>
    <row r="10" spans="1:6" x14ac:dyDescent="0.25">
      <c r="A10" s="47">
        <v>1895</v>
      </c>
      <c r="B10" s="106">
        <v>0.20399999999999999</v>
      </c>
      <c r="C10" s="106">
        <v>0.10199999999999999</v>
      </c>
      <c r="D10" s="106">
        <v>0.41599999999999998</v>
      </c>
      <c r="E10" s="106">
        <v>0.27800000000000002</v>
      </c>
      <c r="F10" s="22"/>
    </row>
    <row r="11" spans="1:6" x14ac:dyDescent="0.25">
      <c r="A11" s="47">
        <v>1900</v>
      </c>
      <c r="B11" s="107">
        <v>0.17</v>
      </c>
      <c r="C11" s="106">
        <v>0.113</v>
      </c>
      <c r="D11" s="106">
        <v>0.35099999999999998</v>
      </c>
      <c r="E11" s="106">
        <v>0.36599999999999999</v>
      </c>
    </row>
    <row r="13" spans="1:6" x14ac:dyDescent="0.25">
      <c r="A13" s="44" t="s">
        <v>173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29</vt:i4>
      </vt:variant>
    </vt:vector>
  </HeadingPairs>
  <TitlesOfParts>
    <vt:vector size="29" baseType="lpstr">
      <vt:lpstr>Titel</vt:lpstr>
      <vt:lpstr>Inhalt</vt:lpstr>
      <vt:lpstr>Fig 1</vt:lpstr>
      <vt:lpstr>Fig 2</vt:lpstr>
      <vt:lpstr>Fig 3</vt:lpstr>
      <vt:lpstr>Fig 4a</vt:lpstr>
      <vt:lpstr>Fig 4b</vt:lpstr>
      <vt:lpstr>Fig 5 </vt:lpstr>
      <vt:lpstr>Fig 6</vt:lpstr>
      <vt:lpstr>Fig 7</vt:lpstr>
      <vt:lpstr>Fig 8</vt:lpstr>
      <vt:lpstr>Fig 9</vt:lpstr>
      <vt:lpstr>Fig 10</vt:lpstr>
      <vt:lpstr>Fig 11a</vt:lpstr>
      <vt:lpstr>Fig 11b</vt:lpstr>
      <vt:lpstr>Fig 12a</vt:lpstr>
      <vt:lpstr>Fig 12b</vt:lpstr>
      <vt:lpstr>Fig 13</vt:lpstr>
      <vt:lpstr>Fig 14</vt:lpstr>
      <vt:lpstr>Fig 15</vt:lpstr>
      <vt:lpstr>Fig 16a</vt:lpstr>
      <vt:lpstr>Fig 16b</vt:lpstr>
      <vt:lpstr>Fig 16c</vt:lpstr>
      <vt:lpstr>Fig 16d</vt:lpstr>
      <vt:lpstr>Fig 17a </vt:lpstr>
      <vt:lpstr>Fig 17b</vt:lpstr>
      <vt:lpstr>Fig 18a</vt:lpstr>
      <vt:lpstr>Fig 18b</vt:lpstr>
      <vt:lpstr>Fig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</dc:creator>
  <cp:lastModifiedBy>Robic, Sabine</cp:lastModifiedBy>
  <cp:lastPrinted>2022-06-07T08:35:23Z</cp:lastPrinted>
  <dcterms:created xsi:type="dcterms:W3CDTF">2021-03-02T09:28:18Z</dcterms:created>
  <dcterms:modified xsi:type="dcterms:W3CDTF">2025-06-06T07:34:55Z</dcterms:modified>
</cp:coreProperties>
</file>